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2390" windowHeight="9240"/>
  </bookViews>
  <sheets>
    <sheet name="Действующий" sheetId="8" r:id="rId1"/>
    <sheet name="Принимаемый" sheetId="9" state="hidden" r:id="rId2"/>
  </sheets>
  <definedNames>
    <definedName name="_xlnm.Print_Titles" localSheetId="0">Действующий!$A:$C,Действующий!$4:$7</definedName>
    <definedName name="_xlnm.Print_Titles" localSheetId="1">Принимаемый!$A:$C,Принимаемый!$4:$7</definedName>
  </definedNames>
  <calcPr calcId="124519"/>
</workbook>
</file>

<file path=xl/calcChain.xml><?xml version="1.0" encoding="utf-8"?>
<calcChain xmlns="http://schemas.openxmlformats.org/spreadsheetml/2006/main">
  <c r="P9" i="8"/>
  <c r="S8"/>
  <c r="R8"/>
  <c r="S186"/>
  <c r="R186"/>
  <c r="S90"/>
  <c r="R90"/>
  <c r="Q90"/>
  <c r="S44" l="1"/>
  <c r="R174"/>
  <c r="Q174"/>
  <c r="R44"/>
  <c r="Q44"/>
  <c r="S182" l="1"/>
  <c r="S177"/>
  <c r="S174" s="1"/>
  <c r="S95"/>
  <c r="S69"/>
  <c r="S60"/>
  <c r="S9" s="1"/>
  <c r="Q9"/>
  <c r="N140"/>
  <c r="N186"/>
  <c r="N62"/>
  <c r="N9"/>
  <c r="Q186"/>
  <c r="N182"/>
  <c r="P186"/>
  <c r="O186"/>
  <c r="R182"/>
  <c r="R95"/>
  <c r="Q8" l="1"/>
  <c r="N8"/>
  <c r="P176"/>
  <c r="P174" s="1"/>
  <c r="P8" s="1"/>
  <c r="O176"/>
  <c r="O174" s="1"/>
  <c r="N176"/>
  <c r="N174" s="1"/>
  <c r="R9"/>
  <c r="O9"/>
  <c r="R11" l="1"/>
  <c r="R17"/>
  <c r="P44" l="1"/>
  <c r="R74" i="9"/>
  <c r="S203"/>
  <c r="R203"/>
  <c r="Q203"/>
  <c r="P203"/>
  <c r="O203"/>
  <c r="N203"/>
  <c r="R188"/>
  <c r="Q188"/>
  <c r="N188"/>
  <c r="S188"/>
  <c r="P188"/>
  <c r="O188"/>
  <c r="S185"/>
  <c r="R185"/>
  <c r="Q185"/>
  <c r="P185"/>
  <c r="O185"/>
  <c r="N185"/>
  <c r="S182"/>
  <c r="R182"/>
  <c r="Q182"/>
  <c r="P182"/>
  <c r="O182"/>
  <c r="N182"/>
  <c r="S179"/>
  <c r="R179"/>
  <c r="Q179"/>
  <c r="P179"/>
  <c r="O179"/>
  <c r="N179"/>
  <c r="S176"/>
  <c r="R176"/>
  <c r="Q176"/>
  <c r="P176"/>
  <c r="O176"/>
  <c r="N176"/>
  <c r="S140"/>
  <c r="R140"/>
  <c r="Q140"/>
  <c r="P140"/>
  <c r="O140"/>
  <c r="N140"/>
  <c r="S122"/>
  <c r="R122"/>
  <c r="Q122"/>
  <c r="P122"/>
  <c r="O122"/>
  <c r="N122"/>
  <c r="S101"/>
  <c r="R101"/>
  <c r="Q101"/>
  <c r="P101"/>
  <c r="O101"/>
  <c r="N101"/>
  <c r="S95"/>
  <c r="R95"/>
  <c r="Q95"/>
  <c r="P95"/>
  <c r="O95"/>
  <c r="N95"/>
  <c r="S92"/>
  <c r="R92"/>
  <c r="Q92"/>
  <c r="P92"/>
  <c r="O92"/>
  <c r="N92"/>
  <c r="S80"/>
  <c r="R80"/>
  <c r="Q80"/>
  <c r="P80"/>
  <c r="O80"/>
  <c r="N80"/>
  <c r="S71"/>
  <c r="R71"/>
  <c r="Q71"/>
  <c r="P71"/>
  <c r="O71"/>
  <c r="N71"/>
  <c r="S62"/>
  <c r="R62"/>
  <c r="Q62"/>
  <c r="P62"/>
  <c r="O62"/>
  <c r="N62"/>
  <c r="S59"/>
  <c r="R59"/>
  <c r="Q59"/>
  <c r="P59"/>
  <c r="O59"/>
  <c r="N59"/>
  <c r="S56"/>
  <c r="R56"/>
  <c r="Q56"/>
  <c r="P56"/>
  <c r="O56"/>
  <c r="N56"/>
  <c r="S47"/>
  <c r="R47"/>
  <c r="Q47"/>
  <c r="P47"/>
  <c r="O47"/>
  <c r="N47"/>
  <c r="S44"/>
  <c r="R44"/>
  <c r="Q44"/>
  <c r="P44"/>
  <c r="O44"/>
  <c r="N44"/>
  <c r="S23"/>
  <c r="R23"/>
  <c r="Q23"/>
  <c r="P23"/>
  <c r="O23"/>
  <c r="N23"/>
  <c r="S17"/>
  <c r="R17"/>
  <c r="Q17"/>
  <c r="P17"/>
  <c r="O17"/>
  <c r="N17"/>
  <c r="S14"/>
  <c r="R14"/>
  <c r="Q14"/>
  <c r="P14"/>
  <c r="O14"/>
  <c r="N14"/>
  <c r="S9"/>
  <c r="S11" s="1"/>
  <c r="R9"/>
  <c r="R8"/>
  <c r="R204"/>
  <c r="R206" s="1"/>
  <c r="Q9"/>
  <c r="Q8"/>
  <c r="Q204"/>
  <c r="Q206" s="1"/>
  <c r="P9"/>
  <c r="P11"/>
  <c r="O9"/>
  <c r="O11" s="1"/>
  <c r="N9"/>
  <c r="N11"/>
  <c r="O11" i="8"/>
  <c r="O188"/>
  <c r="N188"/>
  <c r="S188"/>
  <c r="R188"/>
  <c r="O203"/>
  <c r="N203"/>
  <c r="S203"/>
  <c r="R203"/>
  <c r="Q203"/>
  <c r="P203"/>
  <c r="O182"/>
  <c r="Q182"/>
  <c r="P182"/>
  <c r="O179"/>
  <c r="N179"/>
  <c r="S179"/>
  <c r="R179"/>
  <c r="Q179"/>
  <c r="P179"/>
  <c r="S176"/>
  <c r="R176"/>
  <c r="Q176"/>
  <c r="S140"/>
  <c r="R140"/>
  <c r="Q140"/>
  <c r="P140"/>
  <c r="O122"/>
  <c r="N122"/>
  <c r="S122"/>
  <c r="R122"/>
  <c r="Q122"/>
  <c r="P122"/>
  <c r="O101"/>
  <c r="N101"/>
  <c r="S101"/>
  <c r="R101"/>
  <c r="Q101"/>
  <c r="P101"/>
  <c r="O95"/>
  <c r="N95"/>
  <c r="Q95"/>
  <c r="P95"/>
  <c r="O92"/>
  <c r="N92"/>
  <c r="S92"/>
  <c r="R92"/>
  <c r="Q92"/>
  <c r="P92"/>
  <c r="O80"/>
  <c r="N80"/>
  <c r="S80"/>
  <c r="R80"/>
  <c r="Q80"/>
  <c r="P80"/>
  <c r="O71"/>
  <c r="N71"/>
  <c r="S71"/>
  <c r="R71"/>
  <c r="Q71"/>
  <c r="P71"/>
  <c r="S62"/>
  <c r="R62"/>
  <c r="Q62"/>
  <c r="P62"/>
  <c r="O59"/>
  <c r="N59"/>
  <c r="S59"/>
  <c r="R59"/>
  <c r="Q59"/>
  <c r="P59"/>
  <c r="O56"/>
  <c r="N56"/>
  <c r="S56"/>
  <c r="R56"/>
  <c r="Q56"/>
  <c r="P56"/>
  <c r="O47"/>
  <c r="N47"/>
  <c r="S47"/>
  <c r="R47"/>
  <c r="Q47"/>
  <c r="P47"/>
  <c r="O44"/>
  <c r="N44"/>
  <c r="S17"/>
  <c r="Q17"/>
  <c r="O17"/>
  <c r="N17"/>
  <c r="P17"/>
  <c r="O14"/>
  <c r="N14"/>
  <c r="S14"/>
  <c r="R14"/>
  <c r="Q14"/>
  <c r="P14"/>
  <c r="O8" i="9"/>
  <c r="O204" s="1"/>
  <c r="O206" s="1"/>
  <c r="P8"/>
  <c r="P204"/>
  <c r="P206" s="1"/>
  <c r="Q11"/>
  <c r="N8"/>
  <c r="N204"/>
  <c r="N206"/>
  <c r="S8"/>
  <c r="S204" s="1"/>
  <c r="S206" s="1"/>
  <c r="R11"/>
  <c r="Q188" i="8" l="1"/>
  <c r="Q207"/>
  <c r="Q209" s="1"/>
  <c r="P188"/>
  <c r="P207"/>
  <c r="P209" s="1"/>
  <c r="O8"/>
  <c r="O207" s="1"/>
  <c r="O209" s="1"/>
  <c r="S11"/>
  <c r="Q11"/>
  <c r="P11"/>
  <c r="N207"/>
  <c r="N209" s="1"/>
  <c r="R207" l="1"/>
  <c r="R209" s="1"/>
  <c r="S207"/>
  <c r="S209" s="1"/>
</calcChain>
</file>

<file path=xl/comments1.xml><?xml version="1.0" encoding="utf-8"?>
<comments xmlns="http://schemas.openxmlformats.org/spreadsheetml/2006/main">
  <authors>
    <author>Администрация</author>
  </authors>
  <commentList>
    <comment ref="B12" authorId="0">
      <text>
        <r>
          <rPr>
            <sz val="9"/>
            <color indexed="81"/>
            <rFont val="Tahoma"/>
            <family val="2"/>
            <charset val="204"/>
          </rPr>
          <t>0104,
 0102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 xml:space="preserve">0801
субсид.
КДЦ
</t>
        </r>
      </text>
    </comment>
    <comment ref="B21" authorId="0">
      <text>
        <r>
          <rPr>
            <sz val="9"/>
            <color indexed="81"/>
            <rFont val="Tahoma"/>
            <family val="2"/>
            <charset val="204"/>
          </rPr>
          <t>Выборы</t>
        </r>
      </text>
    </comment>
    <comment ref="B42" authorId="0">
      <text>
        <r>
          <rPr>
            <b/>
            <sz val="9"/>
            <color indexed="81"/>
            <rFont val="Tahoma"/>
            <family val="2"/>
            <charset val="204"/>
          </rPr>
          <t>0502</t>
        </r>
      </text>
    </comment>
    <comment ref="B45" authorId="0">
      <text>
        <r>
          <rPr>
            <b/>
            <sz val="9"/>
            <color indexed="81"/>
            <rFont val="Tahoma"/>
            <family val="2"/>
            <charset val="204"/>
          </rPr>
          <t>0409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0314
9802310</t>
        </r>
      </text>
    </comment>
    <comment ref="B57" authorId="0">
      <text>
        <r>
          <rPr>
            <sz val="9"/>
            <color indexed="81"/>
            <rFont val="Tahoma"/>
            <family val="2"/>
            <charset val="204"/>
          </rPr>
          <t>0309
 9802309</t>
        </r>
      </text>
    </comment>
    <comment ref="B60" authorId="0">
      <text>
        <r>
          <rPr>
            <sz val="9"/>
            <color indexed="81"/>
            <rFont val="Tahoma"/>
            <family val="2"/>
            <charset val="204"/>
          </rPr>
          <t>0309
9802316</t>
        </r>
      </text>
    </comment>
    <comment ref="B69" authorId="0">
      <text>
        <r>
          <rPr>
            <sz val="9"/>
            <color indexed="81"/>
            <rFont val="Tahoma"/>
            <family val="2"/>
            <charset val="204"/>
          </rPr>
          <t>0801
прочие мер.</t>
        </r>
      </text>
    </comment>
    <comment ref="B75" authorId="0">
      <text>
        <r>
          <rPr>
            <b/>
            <sz val="9"/>
            <color indexed="81"/>
            <rFont val="Tahoma"/>
            <family val="2"/>
            <charset val="204"/>
          </rPr>
          <t>Администрация: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78" authorId="0">
      <text>
        <r>
          <rPr>
            <sz val="9"/>
            <color indexed="81"/>
            <rFont val="Tahoma"/>
            <family val="2"/>
            <charset val="204"/>
          </rPr>
          <t>1105
спорт</t>
        </r>
      </text>
    </comment>
    <comment ref="B90" authorId="0">
      <text>
        <r>
          <rPr>
            <sz val="9"/>
            <color indexed="81"/>
            <rFont val="Tahoma"/>
            <family val="2"/>
            <charset val="204"/>
          </rPr>
          <t xml:space="preserve">0503
благоустр. Без мест захоронений
</t>
        </r>
      </text>
    </comment>
    <comment ref="B93" authorId="0">
      <text>
        <r>
          <rPr>
            <sz val="9"/>
            <color indexed="81"/>
            <rFont val="Tahoma"/>
            <family val="2"/>
            <charset val="204"/>
          </rPr>
          <t>0113
землеполь.
Оценка недв</t>
        </r>
      </text>
    </comment>
    <comment ref="B99" authorId="0">
      <text>
        <r>
          <rPr>
            <sz val="9"/>
            <color indexed="81"/>
            <rFont val="Tahoma"/>
            <family val="2"/>
            <charset val="204"/>
          </rPr>
          <t>Места зах,</t>
        </r>
      </text>
    </comment>
    <comment ref="B120" authorId="0">
      <text>
        <r>
          <rPr>
            <sz val="9"/>
            <color indexed="81"/>
            <rFont val="Tahoma"/>
            <family val="2"/>
            <charset val="204"/>
          </rPr>
          <t>0707</t>
        </r>
      </text>
    </comment>
    <comment ref="B138" authorId="0">
      <text>
        <r>
          <rPr>
            <sz val="9"/>
            <color indexed="81"/>
            <rFont val="Tahoma"/>
            <family val="2"/>
            <charset val="204"/>
          </rPr>
          <t>0314
9802314</t>
        </r>
      </text>
    </comment>
    <comment ref="B177" authorId="0">
      <text>
        <r>
          <rPr>
            <sz val="9"/>
            <color indexed="81"/>
            <rFont val="Tahoma"/>
            <family val="2"/>
            <charset val="204"/>
          </rPr>
          <t>0106
рев.ком.</t>
        </r>
      </text>
    </comment>
    <comment ref="B180" authorId="0">
      <text>
        <r>
          <rPr>
            <b/>
            <sz val="9"/>
            <color indexed="81"/>
            <rFont val="Tahoma"/>
            <family val="2"/>
            <charset val="204"/>
          </rPr>
          <t>Воинский 
0203</t>
        </r>
      </text>
    </comment>
    <comment ref="B186" authorId="0">
      <text>
        <r>
          <rPr>
            <b/>
            <sz val="9"/>
            <color indexed="81"/>
            <rFont val="Tahoma"/>
            <family val="2"/>
            <charset val="204"/>
          </rPr>
          <t>+ УСЛ. Утвжденные</t>
        </r>
      </text>
    </comment>
    <comment ref="B189" authorId="0">
      <text>
        <r>
          <rPr>
            <sz val="9"/>
            <color indexed="81"/>
            <rFont val="Tahoma"/>
            <family val="2"/>
            <charset val="204"/>
          </rPr>
          <t>Доплата к пенсии
по муниц.сл.</t>
        </r>
      </text>
    </comment>
  </commentList>
</comments>
</file>

<file path=xl/comments2.xml><?xml version="1.0" encoding="utf-8"?>
<comments xmlns="http://schemas.openxmlformats.org/spreadsheetml/2006/main">
  <authors>
    <author>Администрация</author>
  </authors>
  <commentList>
    <comment ref="B12" authorId="0">
      <text>
        <r>
          <rPr>
            <sz val="9"/>
            <color indexed="81"/>
            <rFont val="Tahoma"/>
            <family val="2"/>
            <charset val="204"/>
          </rPr>
          <t>0104,
 0102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 xml:space="preserve">0801
субсид.
КДЦ
</t>
        </r>
      </text>
    </comment>
    <comment ref="B21" authorId="0">
      <text>
        <r>
          <rPr>
            <sz val="9"/>
            <color indexed="81"/>
            <rFont val="Tahoma"/>
            <family val="2"/>
            <charset val="204"/>
          </rPr>
          <t>Выборы</t>
        </r>
      </text>
    </comment>
    <comment ref="B42" authorId="0">
      <text>
        <r>
          <rPr>
            <b/>
            <sz val="9"/>
            <color indexed="81"/>
            <rFont val="Tahoma"/>
            <family val="2"/>
            <charset val="204"/>
          </rPr>
          <t>0502</t>
        </r>
      </text>
    </comment>
    <comment ref="B45" authorId="0">
      <text>
        <r>
          <rPr>
            <b/>
            <sz val="9"/>
            <color indexed="81"/>
            <rFont val="Tahoma"/>
            <family val="2"/>
            <charset val="204"/>
          </rPr>
          <t>0409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0314
9802310</t>
        </r>
      </text>
    </comment>
    <comment ref="B57" authorId="0">
      <text>
        <r>
          <rPr>
            <sz val="9"/>
            <color indexed="81"/>
            <rFont val="Tahoma"/>
            <family val="2"/>
            <charset val="204"/>
          </rPr>
          <t>0309
 9802309</t>
        </r>
      </text>
    </comment>
    <comment ref="B60" authorId="0">
      <text>
        <r>
          <rPr>
            <sz val="9"/>
            <color indexed="81"/>
            <rFont val="Tahoma"/>
            <family val="2"/>
            <charset val="204"/>
          </rPr>
          <t>0309
9802316</t>
        </r>
      </text>
    </comment>
    <comment ref="B69" authorId="0">
      <text>
        <r>
          <rPr>
            <sz val="9"/>
            <color indexed="81"/>
            <rFont val="Tahoma"/>
            <family val="2"/>
            <charset val="204"/>
          </rPr>
          <t>0801
прочие мер.</t>
        </r>
      </text>
    </comment>
    <comment ref="B75" authorId="0">
      <text>
        <r>
          <rPr>
            <b/>
            <sz val="9"/>
            <color indexed="81"/>
            <rFont val="Tahoma"/>
            <family val="2"/>
            <charset val="204"/>
          </rPr>
          <t>Администрация: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78" authorId="0">
      <text>
        <r>
          <rPr>
            <sz val="9"/>
            <color indexed="81"/>
            <rFont val="Tahoma"/>
            <family val="2"/>
            <charset val="204"/>
          </rPr>
          <t>1105
спорт</t>
        </r>
      </text>
    </comment>
    <comment ref="B90" authorId="0">
      <text>
        <r>
          <rPr>
            <sz val="9"/>
            <color indexed="81"/>
            <rFont val="Tahoma"/>
            <family val="2"/>
            <charset val="204"/>
          </rPr>
          <t xml:space="preserve">0503
благоустр. Без мест захоронений
</t>
        </r>
      </text>
    </comment>
    <comment ref="B93" authorId="0">
      <text>
        <r>
          <rPr>
            <sz val="9"/>
            <color indexed="81"/>
            <rFont val="Tahoma"/>
            <family val="2"/>
            <charset val="204"/>
          </rPr>
          <t>0113
землеполь.
Оценка недв</t>
        </r>
      </text>
    </comment>
    <comment ref="B99" authorId="0">
      <text>
        <r>
          <rPr>
            <sz val="9"/>
            <color indexed="81"/>
            <rFont val="Tahoma"/>
            <family val="2"/>
            <charset val="204"/>
          </rPr>
          <t>Места зах,</t>
        </r>
      </text>
    </comment>
    <comment ref="B120" authorId="0">
      <text>
        <r>
          <rPr>
            <sz val="9"/>
            <color indexed="81"/>
            <rFont val="Tahoma"/>
            <family val="2"/>
            <charset val="204"/>
          </rPr>
          <t>0707</t>
        </r>
      </text>
    </comment>
    <comment ref="B138" authorId="0">
      <text>
        <r>
          <rPr>
            <sz val="9"/>
            <color indexed="81"/>
            <rFont val="Tahoma"/>
            <family val="2"/>
            <charset val="204"/>
          </rPr>
          <t>0314
9802314</t>
        </r>
      </text>
    </comment>
    <comment ref="B177" authorId="0">
      <text>
        <r>
          <rPr>
            <sz val="9"/>
            <color indexed="81"/>
            <rFont val="Tahoma"/>
            <family val="2"/>
            <charset val="204"/>
          </rPr>
          <t>0106
рев.ком.</t>
        </r>
      </text>
    </comment>
    <comment ref="B180" authorId="0">
      <text>
        <r>
          <rPr>
            <b/>
            <sz val="9"/>
            <color indexed="81"/>
            <rFont val="Tahoma"/>
            <family val="2"/>
            <charset val="204"/>
          </rPr>
          <t>Воинский 
0203</t>
        </r>
      </text>
    </comment>
    <comment ref="B186" authorId="0">
      <text>
        <r>
          <rPr>
            <b/>
            <sz val="9"/>
            <color indexed="81"/>
            <rFont val="Tahoma"/>
            <family val="2"/>
            <charset val="204"/>
          </rPr>
          <t>+ УСЛ. Утвжденные</t>
        </r>
      </text>
    </comment>
    <comment ref="B189" authorId="0">
      <text>
        <r>
          <rPr>
            <sz val="9"/>
            <color indexed="81"/>
            <rFont val="Tahoma"/>
            <family val="2"/>
            <charset val="204"/>
          </rPr>
          <t>Доплата к пенсии
по муниц.сл.</t>
        </r>
      </text>
    </comment>
  </commentList>
</comments>
</file>

<file path=xl/sharedStrings.xml><?xml version="1.0" encoding="utf-8"?>
<sst xmlns="http://schemas.openxmlformats.org/spreadsheetml/2006/main" count="1384" uniqueCount="458">
  <si>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</si>
  <si>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1.1.88.</t>
  </si>
  <si>
    <t>РП-А-8800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</si>
  <si>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</si>
  <si>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ст. 14  п.39</t>
  </si>
  <si>
    <t xml:space="preserve">участие в соответствии с законом от 24 июля 2007 года №221-ФЗ "Огосударственном кадастре недвижимости" в выполнении комплексных работ </t>
  </si>
  <si>
    <t xml:space="preserve">ст. 14 п.39 </t>
  </si>
  <si>
    <t xml:space="preserve">1) Федеральный закон от 06.10.2003 № 131-ФЗ "Об общих принципах организации местного самоуправления в Российской Федерации"(ред. от 03.11.2015)"; 
2) Федеральный закон от 02.03.2007 № 25-ФЗ "О муниципальной службе в Российской Федерации"(ред. от 05.11.2015)"; </t>
  </si>
  <si>
    <t>1) Федеральный закон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Федерации"(ред. от 03.11.2015) 
2) Федеральный закон от 06.10.2003 № 131-ФЗ "Об общих принципах организации местного самоуправления в Российской Федерации"(ред. от 03.11.2015)"; 
3) Постановление Правительства РФ от 29.04.2006 № 258 "О субвенциях на осуществление полномочий по первичному воинскому учету на территориях, где отсутствуют военные комиссариаты" (ред. от 27.11.2014)"</t>
  </si>
  <si>
    <t xml:space="preserve">1) гл. 4 ст. 26.3 п. 24.1 ; 
2) в целом; 
3) ст. 8 </t>
  </si>
  <si>
    <t>1) 19.10.1999 - 01.01.2999; 
2) 08.10.2003 - 01.01.2999; 
3) 19.05.2006 - 01.01.299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</si>
  <si>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</si>
  <si>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1.1.22.</t>
  </si>
  <si>
    <t xml:space="preserve">гл. 3 ст. 14 п. 13 ; в целом; ст. 14 п. 13 ; ст. 14 ч. 1 п. 13 ; гл. 3 ст. 14 п. 1 пп. 13 </t>
  </si>
  <si>
    <t>РП-А-2100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</si>
  <si>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</si>
  <si>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1.1.21.</t>
  </si>
  <si>
    <t xml:space="preserve">в целом; ст. 14 п. 12 ; ст. 14 п. 13 </t>
  </si>
  <si>
    <t xml:space="preserve">в целом; гл. 3 ст. 14 п. 12 ; ст. 14 п. 12 ; ст. 14 ч. 1 п. 12 ; гл. 3 ст. 14 п. 1 пп. 12 ; ст. 14 п. 13 </t>
  </si>
  <si>
    <t>РП-А-2000</t>
  </si>
  <si>
    <t>создание условий для организации досуга и обеспечения жителей поселения услугами организаций культуры</t>
  </si>
  <si>
    <t>1.1.20.</t>
  </si>
  <si>
    <t xml:space="preserve">ст. 14 п. 11 ; в целом; гл. 3 ст. 14 п. 11 </t>
  </si>
  <si>
    <t>РП-А-1900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</si>
  <si>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</si>
  <si>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1.1.19.</t>
  </si>
  <si>
    <t xml:space="preserve">гл. 3 ст. 14 п. 1 пп. 10 ; п. 22 ; ст. 14 п. 10 ; в целом; гл. 3 ст. 14 п. 10 </t>
  </si>
  <si>
    <t>0410, 
0412</t>
  </si>
  <si>
    <t>РП-А-1800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</si>
  <si>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</si>
  <si>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1.1.18.</t>
  </si>
  <si>
    <t>20.05.2005 - 01.01.2999</t>
  </si>
  <si>
    <t xml:space="preserve">в целом; п. 6 </t>
  </si>
  <si>
    <t xml:space="preserve">ст. 14 ч. 1 п. 9 ; ст. 14 п. 9 ; в целом; гл. 3 ст. 14 п. 1 пп. 9 ; гл. 3 ст. 14 п. 9 </t>
  </si>
  <si>
    <t>0309, 
0310, 
0314</t>
  </si>
  <si>
    <t>РП-А-1700</t>
  </si>
  <si>
    <t>обеспечение первичных мер пожарной безопасности в границах населенных пунктов поселения</t>
  </si>
  <si>
    <t>1.1.17.</t>
  </si>
  <si>
    <t xml:space="preserve">гл. 3 ст. 14 п. 8 ; ст. 14 ч. 1 п. 8 ; ст. 14 п. 8 ; ст. 14 п. 7 ; в целом; гл. 3 ст. 14 п. 1 пп. 8 </t>
  </si>
  <si>
    <t>0111, 
0309, 
0314, 
0406, 
0502, 
0503, 
1003</t>
  </si>
  <si>
    <t>РП-А-1600</t>
  </si>
  <si>
    <t>участие в предупреждении и ликвидации последствий чрезвычайных ситуаций в границах поселения</t>
  </si>
  <si>
    <t>1.1.16.</t>
  </si>
  <si>
    <t>1) 08.10.2003 - 01.01.2999; 
2) 06.03.2006 - 01.01.2999</t>
  </si>
  <si>
    <t>1) гл. 3 ст. 14 п. 7.1 ; ст. 14 п. 7 пп. 1 ; ст. 14 п. 7 ; ст. 14 п. 7.1 ; в целом; 
2) в целом</t>
  </si>
  <si>
    <t>0111, 
0309, 
0314</t>
  </si>
  <si>
    <t>РП-А-1500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</si>
  <si>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</si>
  <si>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1.1.15.</t>
  </si>
  <si>
    <t>ст. 14 п. 7 ; гл. 3 ст. 14 п. 1 пп. 7 ; гл. 3 ст. 14 п. 7 ; в целом</t>
  </si>
  <si>
    <t>0408, 
0505</t>
  </si>
  <si>
    <t>РП-А-1400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</si>
  <si>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</t>
  </si>
  <si>
    <t>1.1.14.</t>
  </si>
  <si>
    <t>1) 08.10.2003 - 01.01.2999; 
2) 23.07.2007 - 01.01.2999</t>
  </si>
  <si>
    <t xml:space="preserve">1) в целом; ст. 14 п. 6 ; ст. 14 п. 5 ; гл. 3 ст. 14 п. 6 ; гл. 3 ст. 14 п. 1 пп. 6 ; ст. 5 ; гл. 6 ст. 14 ; 
2) в целом; ст. 18 п. 1 </t>
  </si>
  <si>
    <t>0501, 
0502, 
0503, 
0505, 
1003</t>
  </si>
  <si>
    <t>РП-А-1300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</si>
  <si>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</si>
  <si>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1.1.13.</t>
  </si>
  <si>
    <t xml:space="preserve">в целом; гл. 3 ст. 14 п. 5 ; ст. 14 ч. 1 п. 5 ; ст. 14 п. 5 ; гл. 3 ст. 14 п. 1 пп. 5 </t>
  </si>
  <si>
    <t>0309, 
0406, 
0408, 
0409, 
0502, 
0503, 
0505</t>
  </si>
  <si>
    <t>РП-А-1200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</si>
  <si>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</si>
  <si>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1.1.12.</t>
  </si>
  <si>
    <t>гл. 3 ст. 14 п. 4 ; ст. 14 п. 4 ; в целом</t>
  </si>
  <si>
    <t>0402, 
0405, 
0406, 
0412, 
0501, 
0502, 
0503, 
0505, 
1403</t>
  </si>
  <si>
    <t>РП-А-1100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</si>
  <si>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</si>
  <si>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1.1.11.</t>
  </si>
  <si>
    <t xml:space="preserve">в целом; ст. 14 п. 3 ; гл. 3 ст. 14 п. 3 ; гл. 3 ст. 14 п. 1 пп. 3 </t>
  </si>
  <si>
    <t>0113, 
0410, 
0412, 
0501, 
0502, 
0505</t>
  </si>
  <si>
    <t>РП-А-1000</t>
  </si>
  <si>
    <t>владение, пользование и распоряжение имуществом, находящимся в муниципальной собственности поселения</t>
  </si>
  <si>
    <t>1.1.10.</t>
  </si>
  <si>
    <t>РП-А-0900</t>
  </si>
  <si>
    <t>установление, изменение и отмена местных налогов и сборов поселения</t>
  </si>
  <si>
    <t>1.1.9.</t>
  </si>
  <si>
    <t xml:space="preserve">ст. 14 п. 2 ; в целом; ст. 14 п. 1 </t>
  </si>
  <si>
    <t>0106, 
0107, 
0113, 
0502</t>
  </si>
  <si>
    <t>РП-А-0800</t>
  </si>
  <si>
    <t>формирование, утверждение, исполнение бюджета поселения и контроль за исполнением данного бюджета</t>
  </si>
  <si>
    <t>1.1.8.</t>
  </si>
  <si>
    <t xml:space="preserve">ст. 17 п. 7 ; в целом; ст. 14 ; гл. 3 ст. 17 п. 7 </t>
  </si>
  <si>
    <t>РП-А-0700</t>
  </si>
  <si>
    <t>1.1.7.</t>
  </si>
  <si>
    <t>гл. 3 ст. 17 п. 7 ; в целом</t>
  </si>
  <si>
    <t>1202</t>
  </si>
  <si>
    <t>РП-А-0600</t>
  </si>
  <si>
    <t>1.1.6.</t>
  </si>
  <si>
    <t>РП-А-0500</t>
  </si>
  <si>
    <t>ст.6 п.13</t>
  </si>
  <si>
    <t>разработка и утверждение программ комплексного развития систем коммунальной инфраструктуры поселений, городских округов, требования к которым устанавливаются Правительством Российской Федерации;</t>
  </si>
  <si>
    <t>1.1.5.</t>
  </si>
  <si>
    <t xml:space="preserve">в целом; ст. 17 п. 1 ; гл. 3 ст. 17 п. 1 ; ст. 6 </t>
  </si>
  <si>
    <t xml:space="preserve">в целом; гл. 3 ст. 17 п. 5 ; ст. 17 п. 1 ; гл. 3 ст. 17 п. 1 пп. 5 ; ст. 17 п. 5 </t>
  </si>
  <si>
    <t>РП-А-0400</t>
  </si>
  <si>
    <t>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</si>
  <si>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1.1.4.</t>
  </si>
  <si>
    <t xml:space="preserve">ст. 14 ; в целом; гл. 3 ст. 17 п. 4.1 ; ст. 17 п. 4.1 </t>
  </si>
  <si>
    <t>0501, 
0502</t>
  </si>
  <si>
    <t>РП-А-0300</t>
  </si>
  <si>
    <t>гр17</t>
  </si>
  <si>
    <t>1.1.3.</t>
  </si>
  <si>
    <t xml:space="preserve">в целом; гл. 3 ст. 14 ; гл. 3 ст. 17 п. 3 </t>
  </si>
  <si>
    <t>0113, 
0505, 
0801, 
0804, 
1001</t>
  </si>
  <si>
    <t>РП-А-0200</t>
  </si>
  <si>
    <t>1.1.2.</t>
  </si>
  <si>
    <t xml:space="preserve">в целом; гл. 6 ст. 34 п. 15.9 ; гл. 6 ст. 34 п. 9 ; гл. 6 ст. 34 п. 15,9 ; гл. 6 ст. 4.3.34 п. 9.15 ; гл. 6 ст. 34 п. 9,15 ; гл. 6 ст. 34 п. 15 ; ст. 14 ; гл. 6 ст. 34 п. 9,1 ; гл. 6 ст. 14 п. 15 ; пар. 6 ст. 34 п. 9 ; ст. 34 п. 15 ; гл. 6 ст. 34 п. 1,9 </t>
  </si>
  <si>
    <t>0102, 
0103, 
0104, 
0106, 
0107, 
0111, 
0113, 
0203, 
1001</t>
  </si>
  <si>
    <t>РП-А-0100</t>
  </si>
  <si>
    <t>финансирование расходов на содержание органов местного самоуправления поселений</t>
  </si>
  <si>
    <t>1.1.1.</t>
  </si>
  <si>
    <t>1.1.</t>
  </si>
  <si>
    <t>РП</t>
  </si>
  <si>
    <t>1.</t>
  </si>
  <si>
    <t>гр.18</t>
  </si>
  <si>
    <t>гр.16</t>
  </si>
  <si>
    <t>гр.15</t>
  </si>
  <si>
    <t>гр.14</t>
  </si>
  <si>
    <t>гр.13</t>
  </si>
  <si>
    <t>гр.9</t>
  </si>
  <si>
    <t>гр.8</t>
  </si>
  <si>
    <t>гр.7</t>
  </si>
  <si>
    <t>гр.6</t>
  </si>
  <si>
    <t>гр.5</t>
  </si>
  <si>
    <t>гр.4</t>
  </si>
  <si>
    <t>гр.3</t>
  </si>
  <si>
    <t>гр.2</t>
  </si>
  <si>
    <t>гр.1</t>
  </si>
  <si>
    <t>гр.0</t>
  </si>
  <si>
    <t>финансовый год +2</t>
  </si>
  <si>
    <t>финансовый год +1</t>
  </si>
  <si>
    <t>фактически исполнено</t>
  </si>
  <si>
    <t>запланировано</t>
  </si>
  <si>
    <t>Дата вступления в силу и срок действия</t>
  </si>
  <si>
    <t>Номер статьи, части, пункта, подпункта, абзаца</t>
  </si>
  <si>
    <t>Наименование и реквизиты нормативного правового акта</t>
  </si>
  <si>
    <t>плановый период</t>
  </si>
  <si>
    <t>Нормативные правовые акты, договоры, соглашения субъекта Российской Федерации</t>
  </si>
  <si>
    <t>Нормативные правовые акты, договоры, соглашения Российской Федерации</t>
  </si>
  <si>
    <t>Объем средств на исполнение расходного обязательства (тыс. рублей)</t>
  </si>
  <si>
    <t>Нормативное правовое регулирование, определяющее финансовое обеспечение и порядок расходования средств</t>
  </si>
  <si>
    <t>Код  бюджетной классификации (Рз, Прз)</t>
  </si>
  <si>
    <t>Наименование вопроса местного значения, расходного обязательства</t>
  </si>
  <si>
    <t>Нормативные правовые акты, договоры, соглашения муниципального образования Российской Федерации</t>
  </si>
  <si>
    <t>Городские поселения</t>
  </si>
  <si>
    <t>Сельские поселения</t>
  </si>
  <si>
    <t/>
  </si>
  <si>
    <t>в целом</t>
  </si>
  <si>
    <t>0104</t>
  </si>
  <si>
    <t>08.10.2003 - 01.01.2999</t>
  </si>
  <si>
    <t>1) в целом; 
2) в целом; 
3) в целом</t>
  </si>
  <si>
    <t>Расходные обязательства, возникшие в результате принятия нормативных правовых актов органов местного самоуправления, предусматривающих предоставление межбюджетных трансфертов другим бюджетам бюджетной системы Российской Федерации</t>
  </si>
  <si>
    <t>осуществление международных и внешнеэкономических связей в соответствии с федеральными законами</t>
  </si>
  <si>
    <t>принятие и организация выполнения планов и программ комплексного социально-экономического развития муниципального образования, а также организация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 установленном Правительством Российской Федерации</t>
  </si>
  <si>
    <t>полномочиями в сфере водоснабжения и водоотведения, предусмотренными Федеральным законом "О водоснабжении и водоотведении</t>
  </si>
  <si>
    <t>установление тарифов на услуги, предоставляемые муниципальными предприятиями и учреждениями, и работы, выполняемые муниципальными предприятиями и учреждениями, если иное не предусмотрено федеральными законами</t>
  </si>
  <si>
    <t>установление официальных символов муниципального образования</t>
  </si>
  <si>
    <t>утверждение и реализация муниципальных программ в области энергосбережения и повышения энергетической эффективности, организация проведения энергетического обследования многоквартирных домов, помещения в которых составляют муниципальный жилищный фонд в границах муниципального образования, организация и проведение иных мероприятий, предусмотренных законодательством об энергосбережении и о повышении энергетической эффективности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</si>
  <si>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</t>
  </si>
  <si>
    <t>организация теплоснабжения, предусмотренного Федеральным законом "О теплоснабжении"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</si>
  <si>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</t>
  </si>
  <si>
    <t>осуществление муниципального лесного контроля</t>
  </si>
  <si>
    <t>осуществление мероприятий по обеспечению безопасности людей на водных объектах, охране их жизни и здоровья</t>
  </si>
  <si>
    <t>0502, 
0503</t>
  </si>
  <si>
    <t>организация ритуальных услуг и содержание мест захоронения</t>
  </si>
  <si>
    <t>0801, 
0804</t>
  </si>
  <si>
    <t>23.07.2007 - 01.01.2999</t>
  </si>
  <si>
    <t>27.07.2006 - 01.01.2999</t>
  </si>
  <si>
    <t>0107</t>
  </si>
  <si>
    <t>регулирование тарифов на подключение к системе коммунальной инфраструктуры, тарифов организаций коммунального комплекса на подключение, надбавок к тарифам на товары и услуги организаций коммунального комплекса, надбавок к ценам (тарифам) для потребителей.</t>
  </si>
  <si>
    <t>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</t>
  </si>
  <si>
    <t>Прочие полномочия</t>
  </si>
  <si>
    <t>0801</t>
  </si>
  <si>
    <t>Обеспечение деятельности музеев</t>
  </si>
  <si>
    <t>Меры содействия занятости граждан</t>
  </si>
  <si>
    <t>Оказание материальной помощи гражданам</t>
  </si>
  <si>
    <t>01.01.2005 - 01.01.2999</t>
  </si>
  <si>
    <t>1) 03.06.2013 - 01.01.2999; 
2) 23.07.2013 - 01.01.2999</t>
  </si>
  <si>
    <t>1) 08.10.2003 - 01.01.2999; 
2) 24.12.1994 - 01.01.2999</t>
  </si>
  <si>
    <t>0502, 
0503, 
0603, 
0605</t>
  </si>
  <si>
    <t>0104, 
0113, 
1201, 
1202</t>
  </si>
  <si>
    <t>доведение до сведения  жителей муниципального образования 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</si>
  <si>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учреждение печатного средства массовой информации для  опубликования  муниципальных правовых актов, обсуждения проектов муниципальных правовых актов по вопросам местного значения</t>
  </si>
  <si>
    <t>РП-Г</t>
  </si>
  <si>
    <t>ИТОГО Расходные обязательства поселений</t>
  </si>
  <si>
    <t>Расходные обязательства, возникшие в результате решения органами местного самоуправления поселений вопросов, не отнесенных к вопросам местного значения, в соответствии со статьей 14.1 Федерального закона от 6 октября 2003 г. № 131-ФЗ "Об общих принципах организации местного самоуправления в Российской Федерации"</t>
  </si>
  <si>
    <t>Расходные обязательства поселений</t>
  </si>
  <si>
    <t>1) 08.10.2003 - 01.01.2999; 
2) 01.06.2007 - 01.01.2999</t>
  </si>
  <si>
    <t xml:space="preserve">1) ст. 14.1 ; гл. 3 ст. 15 п. 11 ; в целом; гл. 3 ст. 15 п. 12 ; гл. 3 ст. 14 ч. 1 п. 2 ; гл. 3 ст. 14 п. 9 ; ст. 0 п. 0 ; гл. 3 ст. 14.1 ; гл. 0 ст. 0 п. 0 ; ст. 14 ; 
2) ст. 23,24 п. 5,1,2 </t>
  </si>
  <si>
    <t>0104, 
0106, 
0107, 
0111, 
0113, 
0203, 
0302, 
0309, 
0402, 
0406, 
0407, 
0409, 
0410, 
0412, 
0501, 
0502, 
0503, 
0505, 
0603, 
0702, 
0709, 
0801, 
1001, 
1002, 
1003, 
1006, 
1101, 
1105, 
1301, 
1403</t>
  </si>
  <si>
    <t>РП-Г-0500</t>
  </si>
  <si>
    <t>1.4.5.</t>
  </si>
  <si>
    <t xml:space="preserve">ст. 14.1 ; ст. 14 </t>
  </si>
  <si>
    <t>РП-Г-0400</t>
  </si>
  <si>
    <t>1.4.4.</t>
  </si>
  <si>
    <t>ст. 14.1 ; в целом</t>
  </si>
  <si>
    <t>0401, 
0412</t>
  </si>
  <si>
    <t>РП-Г-0300</t>
  </si>
  <si>
    <t>1.4.3.</t>
  </si>
  <si>
    <t xml:space="preserve">гл. 3 ст. 14.1 ; ст. 14.1 ; гл. 4 ст. 20 п. 5 ; в целом; ст. 0 п. 0 </t>
  </si>
  <si>
    <t>1001, 
1003</t>
  </si>
  <si>
    <t>РП-Г-0200</t>
  </si>
  <si>
    <t>1.4.2.</t>
  </si>
  <si>
    <t xml:space="preserve">гл. 3 ст. 14.1 ; в целом; ст. 14.1 </t>
  </si>
  <si>
    <t>0106, 
0111, 
0113, 
0203, 
0412, 
0501, 
0502, 
0503, 
0505, 
0603, 
0702, 
1001, 
1003, 
1006, 
1201, 
1301</t>
  </si>
  <si>
    <t>РП-Г-0100</t>
  </si>
  <si>
    <t>Расходные обязательства, возникшие в результате решения органами местного самоуправления поселений вопросов, не отнесенных к вопросам местного значения, в соответствиии со статьей 14.1 Федерального Закона от 6 октября 2003 года № 131-ФЗ "Об общих принципах организации местного самоуправления в Российской Федерации"</t>
  </si>
  <si>
    <t>1.4.1.</t>
  </si>
  <si>
    <t>1.4.</t>
  </si>
  <si>
    <t>РП-В</t>
  </si>
  <si>
    <t>РП-В-0100</t>
  </si>
  <si>
    <t>Распределение субвенций на образование и организацию деятельности комиссий по делам несовершеннолетних и защите их прав</t>
  </si>
  <si>
    <t xml:space="preserve">ст. 14 п. 34 </t>
  </si>
  <si>
    <t xml:space="preserve">ст. 14 п. 37 </t>
  </si>
  <si>
    <t xml:space="preserve">ст. 14 п. 38 </t>
  </si>
  <si>
    <t xml:space="preserve">ст. 14 п. 33.1 </t>
  </si>
  <si>
    <t xml:space="preserve">ст. 14 п. 33.2 </t>
  </si>
  <si>
    <t xml:space="preserve">ст. 17 п. 4.2 </t>
  </si>
  <si>
    <t xml:space="preserve">ст. 17 п. 8.1 </t>
  </si>
  <si>
    <t xml:space="preserve">ст. 17 п. 8.2 </t>
  </si>
  <si>
    <t xml:space="preserve">ст. 17 п.4 </t>
  </si>
  <si>
    <t xml:space="preserve">ст. 17 п.2 </t>
  </si>
  <si>
    <t xml:space="preserve">ст. 17 п.4.3 </t>
  </si>
  <si>
    <t xml:space="preserve">ст. 17 п.8 </t>
  </si>
  <si>
    <t>1.3.1.</t>
  </si>
  <si>
    <t>Расходные обязательства, возникшие в результате реализации органами местного самоуправления поселений делегированных полномочий за счет субвенций, переданных из других бюджетов бюджетной системы Российской Федерации</t>
  </si>
  <si>
    <t>1.3.</t>
  </si>
  <si>
    <t>РП-Б</t>
  </si>
  <si>
    <t xml:space="preserve">гл. 3 ст. 15 п. 4 абз. 1; гл. 3 ст. 14.1 п. 2 ; в целом; ст. 26 ч. 3 п. 2 пп. 24 абз. 1; ст. 14.1 п. 2 ; ст. 15 п. 4 ; гл. 3 ст. 14 п. 2 </t>
  </si>
  <si>
    <t>0104, 
0106, 
0402, 
0412, 
0502, 
0801, 
1403</t>
  </si>
  <si>
    <t>РП-Б-0100</t>
  </si>
  <si>
    <t>Расходные обязательства, возникшие в результате принятия нормативных правовых актов органов местного самоуправления, предусматривающих предоставление межбюджетных трансфертов бюджетам других уровней</t>
  </si>
  <si>
    <t>1.2.1.</t>
  </si>
  <si>
    <t>1.2.</t>
  </si>
  <si>
    <t>РП-А</t>
  </si>
  <si>
    <t>РП-А-8700</t>
  </si>
  <si>
    <t>1.1.87.</t>
  </si>
  <si>
    <t>Расходные обязательства, связанные с реализацией вопросов местного значения поселений и полномочий органов местного самоуправления по решению вопросов местного значения</t>
  </si>
  <si>
    <t>РП-А-8600</t>
  </si>
  <si>
    <t>1.1.86.</t>
  </si>
  <si>
    <t>РП-А-8500</t>
  </si>
  <si>
    <t>1.1.85.</t>
  </si>
  <si>
    <t>РП-А-8400</t>
  </si>
  <si>
    <t>1.1.84.</t>
  </si>
  <si>
    <t>РП-А-8300</t>
  </si>
  <si>
    <t>1.1.83.</t>
  </si>
  <si>
    <t>РП-А-8200</t>
  </si>
  <si>
    <t>1.1.82.</t>
  </si>
  <si>
    <t>РП-А-8100</t>
  </si>
  <si>
    <t>1.1.81.</t>
  </si>
  <si>
    <t>РП-А-8000</t>
  </si>
  <si>
    <t>1.1.80.</t>
  </si>
  <si>
    <t>РП-А-4900</t>
  </si>
  <si>
    <t>1.1.49.</t>
  </si>
  <si>
    <t>РП-А-4800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</si>
  <si>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</si>
  <si>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1.1.48.</t>
  </si>
  <si>
    <t>РП-А-4700</t>
  </si>
  <si>
    <t>осуществление мер по противодействию коррупции в границах поселения</t>
  </si>
  <si>
    <t>1.1.47.</t>
  </si>
  <si>
    <t>РП-А-4600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</si>
  <si>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</si>
  <si>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1.1.46.</t>
  </si>
  <si>
    <t>РП-А-4300</t>
  </si>
  <si>
    <t>оказание поддержки социально ориентированным некоммерческим организациям в пределах полномочий, установленных статьями 31.1 и 31.3 Федерального закона от 12 января 1996 года № 7-ФЗ "О некоммерческих организациях"</t>
  </si>
  <si>
    <t>1.1.43.</t>
  </si>
  <si>
    <t xml:space="preserve">ст. 14 п. 30 </t>
  </si>
  <si>
    <t>0314</t>
  </si>
  <si>
    <t>РП-А-4200</t>
  </si>
  <si>
    <t>1.1.42.</t>
  </si>
  <si>
    <t xml:space="preserve">в целом; ст. 14 п. 32 </t>
  </si>
  <si>
    <t>0309, 
0407</t>
  </si>
  <si>
    <t>РП-А-4100</t>
  </si>
  <si>
    <t>1.1.41.</t>
  </si>
  <si>
    <t xml:space="preserve">гл. 3 ст. 14 п. 31 ; ст. 15 п. 9 </t>
  </si>
  <si>
    <t>0406</t>
  </si>
  <si>
    <t>РП-А-4000</t>
  </si>
  <si>
    <t>в целом; ст. 14 п. 7 пп.2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</si>
  <si>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</si>
  <si>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1.1.40.</t>
  </si>
  <si>
    <t xml:space="preserve">в целом; гл. 3 ст. 14 п. 30 ; ст. 14 п. 30 ; гл. 3 ст. 14 п. 1 пп. 30 </t>
  </si>
  <si>
    <t>0707, 
1006</t>
  </si>
  <si>
    <t>РП-А-3900</t>
  </si>
  <si>
    <t>организация и осуществление мероприятий по работе с детьми и молодежью в поселении</t>
  </si>
  <si>
    <t>1.1.39.</t>
  </si>
  <si>
    <t>1) 25.07.2007 - 01.01.2999; 
2) 08.10.2003 - 01.01.2999</t>
  </si>
  <si>
    <t xml:space="preserve">1) ст. 14 п. 28 ; в целом; 
2) гл. 3 ст. 14 п. 28 ; ст. 14 п. 28 </t>
  </si>
  <si>
    <t>0405, 
0412</t>
  </si>
  <si>
    <t>РП-А-3700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</si>
  <si>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</si>
  <si>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1.1.37.</t>
  </si>
  <si>
    <t xml:space="preserve">ст. 14 п. 27 </t>
  </si>
  <si>
    <t>0905</t>
  </si>
  <si>
    <t>РП-А-3600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</si>
  <si>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</t>
  </si>
  <si>
    <t>1.1.36.</t>
  </si>
  <si>
    <t xml:space="preserve">ст. 14 п. 26 </t>
  </si>
  <si>
    <t>0406, 
0503</t>
  </si>
  <si>
    <t>РП-А-3500</t>
  </si>
  <si>
    <t>1.1.35.</t>
  </si>
  <si>
    <t>РП-А-3400</t>
  </si>
  <si>
    <t>создание условий для реализации мер, направленных на укрепление межнационального и межконфессионального согласия, сохранение и развитие языков и культуры народов Российской Федерации, проживающих на территории поселения, социальную и культурную адаптацию мигрантов, профилактику межнациональных (межэтнических) конфликтов</t>
  </si>
  <si>
    <t>1.1.34.</t>
  </si>
  <si>
    <t xml:space="preserve">в целом; ст. 14 п. 24 </t>
  </si>
  <si>
    <t>0113, 
0309</t>
  </si>
  <si>
    <t>РП-А-3300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</si>
  <si>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</si>
  <si>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1.1.33.</t>
  </si>
  <si>
    <t>1) в целом; ст. 14 п. 23 ; гл. 3 ст. 14 п. 23 ; ст. 14 п. 22 ; 
2) в целом</t>
  </si>
  <si>
    <t>0203, 
0309, 
0406</t>
  </si>
  <si>
    <t>РП-А-3200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</si>
  <si>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</si>
  <si>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1.1.32.</t>
  </si>
  <si>
    <t xml:space="preserve">гл. 3 ст. 14 п. 22 ; ст. 14 п. 22 ; ст. 14 ч. 1 п. 22 ; ст. 14 п. 21 ; в целом; гл. 3 ст. 14 п. 1 пп. 22 </t>
  </si>
  <si>
    <t>0503, 
0505, 
1003</t>
  </si>
  <si>
    <t>РП-А-3100</t>
  </si>
  <si>
    <t>1.1.31.</t>
  </si>
  <si>
    <t xml:space="preserve">ст. 14 п. 21 ; ст. 14 ч. 1 п. 21 ; гл. 3 ст. 14 п. 21 ; в целом; гл. 3 ст. 14 п. 1 пп. 21 </t>
  </si>
  <si>
    <t>РП-А-3000</t>
  </si>
  <si>
    <t>присвоение наименований улицам, площадям и иным территориям проживания граждан в населенных пунктах, установление нумерации домов</t>
  </si>
  <si>
    <t>1.1.30.</t>
  </si>
  <si>
    <t xml:space="preserve">в целом; ст. 14 п. 20 ; ст. 14 п. 21 ; ст. 14 п. 1 пп. 20 ; гл. 3 ст. 14 п. 20 ; гл. 3 ст. 15 п. 20 ; гл. 3 ст. 14 п. 1 пп. 20 ; ст. 8 п. 1 </t>
  </si>
  <si>
    <t>0113, 
0406, 
0412, 
0501, 
0502, 
0603, 
1003</t>
  </si>
  <si>
    <t>РП-А-2900</t>
  </si>
  <si>
    <t>1.1.29.</t>
  </si>
  <si>
    <t xml:space="preserve">в целом; ст. 14 п. 19 ; ст. 14 ч. 1 п. 19 ; гл. 3 ст. 14 п. 19 ; гл. 3 ст. 14 п. 1 пп. 19 </t>
  </si>
  <si>
    <t>0406, 
0502, 
0503, 
0505, 
0603</t>
  </si>
  <si>
    <t>РП-А-2800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</si>
  <si>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</t>
  </si>
  <si>
    <t>1.1.28.</t>
  </si>
  <si>
    <t>гл. 3 ст. 14 п. 18 ; ст. 14 п. 18 ; гл. 3 ст. 14 п. 1 пп. 18 ; ст. 14 ч. 1 п. 18 ; в целом</t>
  </si>
  <si>
    <t>РП-А-2700</t>
  </si>
  <si>
    <t>организация сбора и вывоза бытовых отходов и мусора</t>
  </si>
  <si>
    <t>1.1.27.</t>
  </si>
  <si>
    <t>РП-А-2600</t>
  </si>
  <si>
    <t>формирование архивных фондов поселения</t>
  </si>
  <si>
    <t>1.1.26.</t>
  </si>
  <si>
    <t xml:space="preserve">гл. 3 ст. 14 п. 15 ; ст. 14 п. 15 ; гл. 3 ст. 14 п. 1 пп. 15 </t>
  </si>
  <si>
    <t>0502, 
0503, 
0603</t>
  </si>
  <si>
    <t>РП-А-2400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</si>
  <si>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</si>
  <si>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1.1.24.</t>
  </si>
  <si>
    <t xml:space="preserve">1) в целом; ст. 16 п. 0 ; ст. 0 п. 0 ; 
2) в целом; ст. 14 п. 14 </t>
  </si>
  <si>
    <t>1) 08.10.2003 - 01.01.2999; 
2) 11.01.2006 - 31.12.2015; 
3) 01.09.2013 - 01.01.2999</t>
  </si>
  <si>
    <t>1) в целом; гл. 3 ст. 14 п. 14 ; ст. 14 п. 14 ; ст. 14 ч. 1 п. 14 ; гл. 3 ст. 14 п. 11 ; гл. 3 ст. 14 п. 1 пп. 14 ; 
2) в целом; 
3) в целом</t>
  </si>
  <si>
    <t>1101, 
1102, 
1105</t>
  </si>
  <si>
    <t>РП-А-2300</t>
  </si>
  <si>
    <t>1.1.23.</t>
  </si>
  <si>
    <t>РП-А-2200</t>
  </si>
  <si>
    <t>создание условий для деятельности добровольных формирований населения по охране общественного порядка</t>
  </si>
  <si>
    <t xml:space="preserve">
1) в целом; разд. 4 подр. 2 ; ст. 13 п. 6 ; 
2) в целом                   3) в целом       4) в целом</t>
  </si>
  <si>
    <t>отчетный  финансовый 2014 год</t>
  </si>
  <si>
    <t>текущий финансовый 2015 год</t>
  </si>
  <si>
    <t>очередной финансовый 2016 год</t>
  </si>
  <si>
    <t xml:space="preserve">1) ст. 0 п. 0 ; ст. 14 п. 4 ; в целом; ст. 14 п. 7 ; 
2) в целом                              </t>
  </si>
  <si>
    <t>1) 29.07.2011 - 01.01.2999; 
                                                           2)28.02.2015-01.01.2999</t>
  </si>
  <si>
    <t xml:space="preserve">
1) 07.06.2007 - 01.01.2999; 
                                                                                2) 04.03.2015-01.01.2999                   3) 01.01.2015-01.01.2999           4) 23.01.2015-01.01.2999</t>
  </si>
  <si>
    <t xml:space="preserve">Реестр  принимаемых расходных обязательств Кайгородского сельсовета Краснозерского района Новосибирской области на 2016 г и плановый период 2017-2018 годов </t>
  </si>
  <si>
    <t>Решение сессии от .12.2015г. № __ "О бюджете Кайгородского сельсовета Краснозерского района Новосибирской области на 2016 год и плановый период 2017-2018 годов", Устав Кайгородского сельсовета Краснозерского района Новосибирской области, с учетом изменений</t>
  </si>
  <si>
    <t>01.01.16 по 31.12.18г.</t>
  </si>
  <si>
    <t>Постановление Правительства Новосибирской области  от 03.02.2015г. 46-п "об утверждении государственной программы Новосибирской области "Культура новосибирской области" на 2015-2020 годы" (ред.25.05.15г)</t>
  </si>
  <si>
    <t>03.02.2015-01.01.2999</t>
  </si>
  <si>
    <t xml:space="preserve">  Глава Кайгородского сельсовета Краснозерского района Новосибирской области                                                                                                           В.И.Варава</t>
  </si>
  <si>
    <t>Федеральный закон от 06.10.2003 № 131-ФЗ "Об общих принципах организации местного самоуправления в Российской Федерации"(ред. от 03.11.2015)"</t>
  </si>
  <si>
    <t xml:space="preserve">1) Федеральный закон от 06.10.2003 № 131-ФЗ "Об общих принципах организации местного самоуправления в Российской Федерации"(ред. от 03.11.2015); 
2) Федеральный закон от 21.07.2007 № 185-ФЗ "О фонде содействия реформированию жилищно-коммунального хозяйства" (ред. от 29.06.2015) 
</t>
  </si>
  <si>
    <t>1) Федеральный закон от 06.10.2003 № 131-ФЗ "Об общих принципах организации местного самоуправления в Российской Федерации"(ред. от 03.11.2015); 
2) Федеральный закон от 06.03.2006 № 35-ФЗ "О противодействию терроризму" (ред.от 31.12.2014)"</t>
  </si>
  <si>
    <t>1) Федеральный закон от 06.10.2003 № 131-ФЗ "Об общих принципах организации местного самоуправления в Российской Федерации"(ред. от 03.11.2015)"; 
2) Федеральный закон от 21.12.1994 № 68-ФЗ "О защите населения и территорий от чрезвычайных ситуаций природного и техногенного характера" (ред.от 02.05.2015)"</t>
  </si>
  <si>
    <t>1) Федеральный закон от 24.07.2007 № 209-ФЗ "О развитии малого и среднего предпринимательства в Российской Федерации"(ред. от 29.06.2015) 
"; 
2) Федеральный закон от 06.10.2003 № 131-ФЗ "Об общих принципах организации местного самоуправления в Российской Федерации"(ред. от 03.11.2015)"</t>
  </si>
  <si>
    <t>Федеральный закон от 06.10.2003 № 131-ФЗ "Об общих принципах организации местного самоуправления в Российской Федерации"(ред. от 03.11,.2015)"</t>
  </si>
  <si>
    <t>1) Федеральный закон от 06.10.2003 № 131-ФЗ "Об общих принципах организации местного самоуправления в Российской Федерации"(ред. от 03.11.2015)"; 
2) Постановление Правительства РФ от 11.01.2006 № 7 "О федеральной целевой программе "Развитие физической культуры и спорта в Российской Федерации на 2006-2015 годы" (ред. от 29.09.2015); 
3) Федеральный закон от 04.12.2007 № 329-ФЗ "О физической культуре и спорте в Российской Федерации" (ред. от 03.11.2015) "</t>
  </si>
  <si>
    <t xml:space="preserve">0102 
0104 
</t>
  </si>
  <si>
    <t>1) 01.01.2017 - 01.01.2999; 
2) 01.02.2005 - 01.01.2999; 
3) 10.11.2007 - 01.01.2999</t>
  </si>
  <si>
    <t xml:space="preserve"> 
0801 
</t>
  </si>
  <si>
    <t>08.10.2003 - не установлен</t>
  </si>
  <si>
    <t xml:space="preserve"> 
0502</t>
  </si>
  <si>
    <t xml:space="preserve"> 
0409</t>
  </si>
  <si>
    <t>1) 08.10.2003 , не установлен; 
2) 23.07.2007, не установлен</t>
  </si>
  <si>
    <t>1) 08.10.2003, не установлен; 
2) 06.03.2006, не установлен</t>
  </si>
  <si>
    <t xml:space="preserve">
0314</t>
  </si>
  <si>
    <t>1) 08.10.2003, не установлен; 
2) 11.01.2006 - 31.12.2015; 
3) 01.09.2013 - , не установлен</t>
  </si>
  <si>
    <t>1) 08.10.2003 - не установлен; 
2) 24.12.1994 - не установлен</t>
  </si>
  <si>
    <t>1) 25.07.2007 , не установлен; 
2) 08.10.2003, не установлен</t>
  </si>
  <si>
    <t>08.10.2003, не установлен</t>
  </si>
  <si>
    <t>1) 19.10.1999, не установлен; 
2) 08.10.2003 , не установлен; 
3) 19.05.2006, не установлен</t>
  </si>
  <si>
    <t xml:space="preserve">1) Федеральный закон от 24.06.1999 № 120-ФЗ "Об основах системы профилактики безнадзорности и правонарушений несовершеннолетних"(ред. от 7 июня 2017 г. N 109-ФЗ) </t>
  </si>
  <si>
    <t>4) Постановление Правительства РФ от 29.04.2006 № 258 "О субвенциях на осуществление полномочий по первичному воинскому учету на территориях, где отсутствуют военные комиссариаты" (ред. от 27.11.2014№1271)"</t>
  </si>
  <si>
    <t>1) 08.10.2003, не установлен; 
2) 01.06.2007, не установлен</t>
  </si>
  <si>
    <t>Глава Колыбельского сельсовета Краснозерского района Новосибирской области                                           Т.А. Горбачева</t>
  </si>
  <si>
    <t>08.10.2003 не установлен</t>
  </si>
  <si>
    <t>отчетный  финансовый 2018 год</t>
  </si>
  <si>
    <t>текущий финансовый 2019 год</t>
  </si>
  <si>
    <t>очередной финансовый 2020 год</t>
  </si>
  <si>
    <t>Федеральный закон от 06.10.2003 N 131-ФЗ (ред. от 02.08.2019) "Об общих принципах организации местного самоуправления в Российской Федерации" (с изм. и доп., вступ. в силу с 01.09.2019)</t>
  </si>
  <si>
    <t>Федеральный закон от 06.10.2003 N 131-ФЗ (ред. от 02.08.2019) "Об общих принципах организации местного самоуправления в Российской Федерации" (с изм. и доп., вступ. в силу с 01.09.2019)
2) Федеральный закон «О муниципальной службе в Российской Федерации» от 02.03.2007 N 25-ФЗ (ред. от 27.12.2018)</t>
  </si>
  <si>
    <t>1)Федеральный закон от 06.10.2003 N 131-ФЗ (ред. от 02.08.2019) "Об общих принципах организации местного самоуправления в Российской Федерации" (с изм. и доп., вступ. в силу с 01.09.2019))
2) Федеральный закон от 06.03.2006 № 35-ФЗ "О противодействию терроризму" (от 18.04.2018 N 82-ФЗ, с изм. от 29.03.2019)"</t>
  </si>
  <si>
    <t xml:space="preserve">1) Федеральный закон от 06.10.2003 N 131-ФЗ (ред. от 02.08.2019) "Об общих принципах организации местного самоуправления в Российской Федерации" (с изм. и доп., вступ. в силу с 01.09.2019)
2)Обзор изменений Федерального закона от 21.07.2007 N 185-ФЗ "О фонде содействия реформированию жилищно-коммунального хозяйства" редакция от 28.11.2018 (с изм. и доп., вступ. в силу с 09.12.2018)   
</t>
  </si>
  <si>
    <t>1)Федеральный закон от 06.10.2003 N 131-ФЗ (ред. от 02.08.2019) "Об общих принципах организации местного самоуправления в Российской Федерации" (с изм. и доп., вступ. в силу с 01.09.2019)
2) Федеральный закон от 21.12.1994 № 68-ФЗ «О защите населения и территорий от чрезвычайных ситуаций природного и техногенного характера» (в ред. от 03.08.2018)</t>
  </si>
  <si>
    <t>1)Федеральный закон от 24.07.2007 N 209-ФЗ (ред. от 26.07.2019) "О развитии малого и среднего предпринимательства в Российской Федерации"
2)Федеральный закон от 06.10.2003 N 131-ФЗ (ред. от 02.08.2019) "Об общих принципах организации местного самоуправления в Российской Федерации" (с изм. и доп., вступ. в силу с 01.09.2019)</t>
  </si>
  <si>
    <t>25.12.2018, Не установлен</t>
  </si>
  <si>
    <t>ст.5 п.1</t>
  </si>
  <si>
    <t>Решение №65 49 сессии от 25.12.2018г. "О бюджете Колыбельского сельсовета Краснозерского района Новосибирской области на 2019 год и плановый период 2020-2021 годов"</t>
  </si>
  <si>
    <t>ст.5 п.3</t>
  </si>
  <si>
    <t xml:space="preserve">Закон Новосибирской области от 17.07.2006 № 19-ОЗ "Об избирательных комиссиях, комиссиях референдума в Новосибирской области"(принят постановлением Новосибирского областного Совета депутатов от 29.06.2006 N 19-ОСД )(ред. От02.04.2019 г.) 
 </t>
  </si>
  <si>
    <t xml:space="preserve"> Устав Колыбельского сельсовета Краснозерского района Новосибирской области, с учетом изменений (ред.19.08.2019)</t>
  </si>
  <si>
    <t>11.05.2018Не установлен</t>
  </si>
  <si>
    <t xml:space="preserve">1) Постановление Правительства Новосибирской области от 29.07.2013 № 321-п "Об Условиях предоставления и расходования субсидий местным бюджетам из областного бюджета Новосибирской области на выполнение расходных обязательств в части снабжения населения топливом"(ред. от 11.04.2017)"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Постановление Правительства Новосибирской области от 16.02.2015 № 66-п Об утверждении государственной программы Новосибирской области «Жилищно-коммунальное хозяйство Новосибирской области в 2015-2022 годах» (ред.28.04.2019г. )                                                              </t>
  </si>
  <si>
    <t xml:space="preserve"> 1)Устав Колыбельского сельсовета Краснозерского района Новосибирской области, с учетом изменений (ред.19.08.2019)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Решение №65 49 сессии от 25.12.2018г. "О бюджете Колыбельского сельсовета Краснозерского района Новосибирской области на 2019 год и плановый период 2020-2021 годов"</t>
  </si>
  <si>
    <t xml:space="preserve">1)ст.32 п.5        2)ст.5 п.1                                       </t>
  </si>
  <si>
    <t>1)11.05.2018Не установлен                   2)25.12.2018, Не установлен</t>
  </si>
  <si>
    <t>ст.32 п.26</t>
  </si>
  <si>
    <t xml:space="preserve">1)ст.32 п.6                      2)ст. 12  </t>
  </si>
  <si>
    <t xml:space="preserve">1)ст.32 п.9                      2)ст. 5 п.1  </t>
  </si>
  <si>
    <t>Закон Новосибирской области от 14.05.2005 № 294-ОЗ "О противопожарной службе Новосибирской области и обеспечении пожарной безопасности в Новосибирской области" 
(28.04.2005 N 294-ОСД) (ред. от 12.03.2018) 
"</t>
  </si>
  <si>
    <t xml:space="preserve">1)ст.32 п.10                      2)ст. 5 п.1  </t>
  </si>
  <si>
    <t xml:space="preserve">1)ст.32 п.12                      2)ст. 5 п.1  </t>
  </si>
  <si>
    <t>Закон Новосибирской области от 07.07.2007 № 124-ОЗ "О культуре в Новосибирской области" (ред. 01.07.2019)"</t>
  </si>
  <si>
    <t xml:space="preserve">1)ст.32 п.14                      2)ст. 5 п.1  </t>
  </si>
  <si>
    <t xml:space="preserve">1)ст.45.1                      2)ст. 5 п.1  </t>
  </si>
  <si>
    <t xml:space="preserve">1)ст.11                     2)ст. 5 п.1  </t>
  </si>
  <si>
    <t>Закон Новосибирской области от 12.07.2004 № 207-ОЗ "О молодежной политике в Новосибирской области" (ред. от 02.10.2018)"</t>
  </si>
  <si>
    <t xml:space="preserve">1)ст.32 п.33                     2)ст. 5 п.1  </t>
  </si>
  <si>
    <t xml:space="preserve">1)ст.32 п.48                     2)ст. 5 п.1  </t>
  </si>
  <si>
    <t xml:space="preserve"> 1)Устав Колыбельского сельсовета Краснозерского района Новосибирской области, с учетом изменений (ред.19.08.2019)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</si>
  <si>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1)ст.32 п.19</t>
  </si>
  <si>
    <t xml:space="preserve">1)ст.6 п.2                    2)ст. 5 п.1  </t>
  </si>
  <si>
    <t xml:space="preserve">1)ст.32 п.59                    2)ст. 5 п.1  </t>
  </si>
  <si>
    <t xml:space="preserve">1)ст.32 п.35                      2)ст. 5 п.1  </t>
  </si>
  <si>
    <t xml:space="preserve">участие в соответствии с законом от 24 июля 2007 года №221-ФЗ "О государственном кадастре недвижимости" в выполнении комплексных работ </t>
  </si>
  <si>
    <t xml:space="preserve">Реестр  действующих расходных обязательств Колыбельского сельсовета Краснозерского района Новосибирской области на 2020 г и плановый период 2021-2022 годов </t>
  </si>
  <si>
    <t>Приложение 9</t>
  </si>
  <si>
    <t xml:space="preserve"> гл. 3 ст. 14.1 п. 2 ; в целом; ст. 26 ч. 3 п. 2 пп. 24 абз. 1; ст. 14.1 п. 2 ; ст. 15 п. 4 ; гл. 3 ст. 14 п. 2 </t>
  </si>
  <si>
    <t xml:space="preserve">0503
</t>
  </si>
  <si>
    <t xml:space="preserve">0113
</t>
  </si>
  <si>
    <t>0707</t>
  </si>
  <si>
    <t>0106</t>
  </si>
  <si>
    <t>0203</t>
  </si>
  <si>
    <t>0309, 
0310</t>
  </si>
  <si>
    <t>1.5.</t>
  </si>
  <si>
    <t> Условно утвержденные расходы на первый и второй годы планового периода</t>
  </si>
  <si>
    <t>ст.184.1</t>
  </si>
  <si>
    <t>"Бюджетный кодекс Российской Федерации" от 31.07.1998 N 145-ФЗ (ред. от 04.11.2019, с изм. от 12.11.2019)</t>
  </si>
  <si>
    <t>с 01.01.2000 не установлен</t>
  </si>
  <si>
    <t>ст.1</t>
  </si>
  <si>
    <t>19.08.2019 неустановлен</t>
  </si>
  <si>
    <t xml:space="preserve">1) Решение №110 51 сессии от 19.08.2019г. О внесении изменений и дополнений 
в решение сорок девятой сессии 
Совета депутатов Колыбельского сельсовета
Краснозерского района 
Новосибирской области от 25.12.2018г. 
№65 «О бюджете Краснозерского района 
Новосибирской области на 2019 год 
и плановый период 2020 и 2021 годов» 
2)Справка по результатам проверки №2 от 21.08.2019г                                                                                                                                                                       </t>
  </si>
  <si>
    <t xml:space="preserve">Федеральный закон от 06.10.2003 N 131-ФЗ (ред. от 02.08.2019) "Об общих принципах организации местного самоуправления в Российской Федерации" </t>
  </si>
  <si>
    <t xml:space="preserve">Федеральный закон от 06.10.2003 N 131-ФЗ (ред. от 08.10.2019) "Об общих принципах организации местного самоуправления в Российской Федерации" </t>
  </si>
  <si>
    <t>Федеральный закон от 06.10.2003 N 131-ФЗ (ред. от 02.08.2019) "Об общих принципах организации местного самоуправления в Российской Федерации"</t>
  </si>
  <si>
    <t>1) Федеральный закон от 06.10.2003 N 131-ФЗ (ред. от 02.08.2019) "Об общих принципах организации местного самоуправления в Российской Федерации" 
2) Постановление Правительства РФ от 11.01.2006 № 7 "О федеральной целевой программе "Развитие физической культуры и спорта в Российской Федерации на 2006-2015 годы" (ред. от ред. от 25.05.2016); 
3) Федеральный закон от 04.12.2007 № 329-ФЗ "О физической культуре и спорте в Российской Федерации" (ред. от 02.08.2019) "</t>
  </si>
  <si>
    <t>1)Федеральный закон от 06.10.2003 N 131-ФЗ (ред. от 02.08.2019) "Об общих принципах организации местного самоуправления в Российской Федерации"                                                                                                                                                                                                                               2) Федеральный закон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Федерации"(ред. от16.10.2019) 
3) Постановление Правительства РФ от 29.04.2006 № 258 "О субвенциях на осуществление полномочий по первичному воинскому учету на территориях, где отсутствуют военные комиссариаты" (ред. от 27.11.2014 №1271)"</t>
  </si>
  <si>
    <t>1) Федеральный закон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Федерации"(ред. от 16.10.2019) 
2) Федеральный закон от 06.10.2003 N 131-ФЗ (ред. от 02.08.2019) "Об общих принципах организации местного самоуправления в Российской Федерации" 
3) Постановление Правительства РФ от 29.04.2006 № 258 "О субвенциях на осуществление полномочий по первичному воинскому учету на территориях, где отсутствуют военные комиссариаты" (ред. от 27.11.2014 №1271)"</t>
  </si>
  <si>
    <t>1) О нормативах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(или) содержание органов местного самоуправления муниципальных образований Новосибирской области (изм.от 12 августа 2019 года)
2) Закон Новосибирской области от 01.02.2005 № 265-ОЗ "О государственной гражданской службе Новосибирской области" (принят постановлением Новосибирского областного Совета депутатов от 27.01.2005 N 265-ОСД) (ред. от 01.07.2019)" 
3) Закон Новосибирской области от 30.10.2007 № 157-ОЗ "О муниципальной службе в Новосибирской области"(принят постановлением Новосибирского областного Совета депутатов от 26.10.2007 N 157-ОСД)(ред. 01.07.2019)</t>
  </si>
  <si>
    <t>1) Постановление Правительства Новосибирской области от 03.12.2014 № 468-п Об утверждении государственной программы Новосибирской области «Повышение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годах»(ред.20.08.2019 г.)   
2) Закон Новосибирской области от 05.05.2016 № 55-ОЗ "Об отдельнх вопросах организации транспортного обслуживания населения на территории Новосибирской области (принят постановлением Законодательного собрания Новосибирской области от ред. 06.07.2018);   
3) Постановление Правительства Новосибирской области от 4 марта 2015 г. N 70-п "Об утверждении государственной программы Новосибирской области "Развитие инфраструктуры информационного общества Новосибирской области на 2015-2020 годы" (ред. от 16.04.2019 г. )
4) Постановление Правительства Новосибирской области от 23.01.2015 № 22-п Об утверждении государственной программы Новосибирской области «Развитие автомобильных дорог регионального, межмуниципального и местного значения в Новосибирской области» в 2015-2022 годах"(ред.от 11.09.2019г.)</t>
  </si>
  <si>
    <t>1) Постановление Правительства Новосибирской области от 23.01.2015 N 24-п
 "Об утверждении государственной программы Новосибирской области "Развитие физической культуры и спорта в Новосибирской области на 2015 - 2021 годы (ред. 15.10.2019)
2) Закон Новосибирской области от 04.12.2008 № 285-ОЗ "О физической культуре и спорте в Новосибирской области" (ред. от 30.12.2018)</t>
  </si>
  <si>
    <t xml:space="preserve">0503, 
</t>
  </si>
  <si>
    <t>Постановление Правительства Новосибирской области №567-п от 26.12.2018 (ред. от 17.09.2019) "О государственной программе Новосибирской области «Управление финансами в Новосибирской области»"</t>
  </si>
</sst>
</file>

<file path=xl/styles.xml><?xml version="1.0" encoding="utf-8"?>
<styleSheet xmlns="http://schemas.openxmlformats.org/spreadsheetml/2006/main">
  <numFmts count="3">
    <numFmt numFmtId="164" formatCode="#,##0.0;[Red]\-#,##0.0;0.0"/>
    <numFmt numFmtId="165" formatCode="0_ ;[Red]\-0\ "/>
    <numFmt numFmtId="166" formatCode="0.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u/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4" fillId="0" borderId="1" xfId="1" applyNumberFormat="1" applyFont="1" applyFill="1" applyBorder="1" applyAlignment="1" applyProtection="1">
      <alignment vertical="top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7" fillId="0" borderId="1" xfId="1" applyNumberFormat="1" applyFont="1" applyFill="1" applyBorder="1" applyAlignment="1" applyProtection="1">
      <alignment vertical="center" wrapText="1"/>
      <protection hidden="1"/>
    </xf>
    <xf numFmtId="0" fontId="8" fillId="0" borderId="1" xfId="1" applyNumberFormat="1" applyFont="1" applyFill="1" applyBorder="1" applyAlignment="1" applyProtection="1">
      <alignment vertical="center" wrapText="1"/>
      <protection hidden="1"/>
    </xf>
    <xf numFmtId="0" fontId="9" fillId="0" borderId="1" xfId="1" applyNumberFormat="1" applyFont="1" applyFill="1" applyBorder="1" applyAlignment="1" applyProtection="1">
      <alignment vertical="center" wrapText="1"/>
      <protection hidden="1"/>
    </xf>
    <xf numFmtId="164" fontId="10" fillId="0" borderId="1" xfId="1" applyNumberFormat="1" applyFont="1" applyFill="1" applyBorder="1" applyAlignment="1" applyProtection="1">
      <alignment vertical="center"/>
      <protection hidden="1"/>
    </xf>
    <xf numFmtId="164" fontId="6" fillId="0" borderId="1" xfId="1" applyNumberFormat="1" applyFont="1" applyFill="1" applyBorder="1" applyAlignment="1" applyProtection="1">
      <alignment vertical="center"/>
      <protection hidden="1"/>
    </xf>
    <xf numFmtId="164" fontId="11" fillId="0" borderId="1" xfId="1" applyNumberFormat="1" applyFont="1" applyFill="1" applyBorder="1" applyAlignment="1" applyProtection="1">
      <alignment vertical="center"/>
      <protection hidden="1"/>
    </xf>
    <xf numFmtId="0" fontId="14" fillId="0" borderId="1" xfId="1" applyNumberFormat="1" applyFont="1" applyFill="1" applyBorder="1" applyAlignment="1" applyProtection="1">
      <alignment vertical="top" wrapText="1"/>
      <protection hidden="1"/>
    </xf>
    <xf numFmtId="0" fontId="15" fillId="0" borderId="1" xfId="1" applyNumberFormat="1" applyFont="1" applyFill="1" applyBorder="1" applyAlignment="1" applyProtection="1">
      <alignment vertical="top" wrapText="1"/>
      <protection hidden="1"/>
    </xf>
    <xf numFmtId="164" fontId="11" fillId="2" borderId="1" xfId="1" applyNumberFormat="1" applyFont="1" applyFill="1" applyBorder="1" applyAlignment="1" applyProtection="1">
      <alignment vertical="center"/>
      <protection hidden="1"/>
    </xf>
    <xf numFmtId="164" fontId="6" fillId="2" borderId="1" xfId="1" applyNumberFormat="1" applyFont="1" applyFill="1" applyBorder="1" applyAlignment="1" applyProtection="1">
      <alignment vertical="center"/>
      <protection hidden="1"/>
    </xf>
    <xf numFmtId="164" fontId="10" fillId="2" borderId="1" xfId="1" applyNumberFormat="1" applyFont="1" applyFill="1" applyBorder="1" applyAlignment="1" applyProtection="1">
      <alignment vertical="center"/>
      <protection hidden="1"/>
    </xf>
    <xf numFmtId="0" fontId="1" fillId="2" borderId="0" xfId="1" applyFill="1"/>
    <xf numFmtId="0" fontId="14" fillId="0" borderId="1" xfId="1" applyNumberFormat="1" applyFont="1" applyFill="1" applyBorder="1" applyAlignment="1" applyProtection="1">
      <alignment vertical="top"/>
      <protection hidden="1"/>
    </xf>
    <xf numFmtId="0" fontId="6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10" fillId="0" borderId="1" xfId="1" applyNumberFormat="1" applyFont="1" applyFill="1" applyBorder="1" applyAlignment="1" applyProtection="1">
      <alignment vertical="center"/>
      <protection hidden="1"/>
    </xf>
    <xf numFmtId="166" fontId="6" fillId="0" borderId="1" xfId="1" applyNumberFormat="1" applyFont="1" applyFill="1" applyBorder="1" applyAlignment="1" applyProtection="1">
      <alignment vertical="center"/>
      <protection hidden="1"/>
    </xf>
    <xf numFmtId="166" fontId="11" fillId="0" borderId="1" xfId="1" applyNumberFormat="1" applyFont="1" applyFill="1" applyBorder="1" applyAlignment="1" applyProtection="1">
      <alignment vertical="center"/>
      <protection hidden="1"/>
    </xf>
    <xf numFmtId="166" fontId="11" fillId="2" borderId="1" xfId="1" applyNumberFormat="1" applyFont="1" applyFill="1" applyBorder="1" applyAlignment="1" applyProtection="1">
      <alignment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left" vertical="top" wrapText="1"/>
    </xf>
    <xf numFmtId="0" fontId="8" fillId="0" borderId="0" xfId="1" applyFont="1" applyFill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/>
    <xf numFmtId="0" fontId="0" fillId="0" borderId="4" xfId="0" applyBorder="1" applyAlignment="1"/>
    <xf numFmtId="0" fontId="5" fillId="0" borderId="5" xfId="1" applyNumberFormat="1" applyFont="1" applyFill="1" applyBorder="1" applyAlignment="1" applyProtection="1">
      <alignment horizontal="left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>
      <alignment vertical="top" wrapText="1"/>
    </xf>
    <xf numFmtId="14" fontId="14" fillId="0" borderId="1" xfId="1" applyNumberFormat="1" applyFont="1" applyFill="1" applyBorder="1" applyAlignment="1" applyProtection="1">
      <alignment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10"/>
  <sheetViews>
    <sheetView showGridLines="0" tabSelected="1" view="pageBreakPreview" zoomScale="70" zoomScaleNormal="70" zoomScaleSheetLayoutView="70" workbookViewId="0">
      <pane xSplit="3" ySplit="7" topLeftCell="D8" activePane="bottomRight" state="frozen"/>
      <selection pane="topRight" activeCell="D1" sqref="D1"/>
      <selection pane="bottomLeft" activeCell="A6" sqref="A6"/>
      <selection pane="bottomRight" activeCell="K42" sqref="K42"/>
    </sheetView>
  </sheetViews>
  <sheetFormatPr defaultColWidth="9.140625" defaultRowHeight="12.75"/>
  <cols>
    <col min="1" max="1" width="7" style="1" customWidth="1"/>
    <col min="2" max="2" width="50.7109375" style="1" customWidth="1"/>
    <col min="3" max="3" width="11.85546875" style="1" customWidth="1"/>
    <col min="4" max="4" width="6.42578125" style="1" customWidth="1"/>
    <col min="5" max="5" width="42" style="1" customWidth="1"/>
    <col min="6" max="6" width="15.5703125" style="1" customWidth="1"/>
    <col min="7" max="7" width="9.7109375" style="1" customWidth="1"/>
    <col min="8" max="8" width="56.28515625" style="12" customWidth="1"/>
    <col min="9" max="9" width="11" style="1" customWidth="1"/>
    <col min="10" max="10" width="12.28515625" style="1" customWidth="1"/>
    <col min="11" max="11" width="22" style="1" customWidth="1"/>
    <col min="12" max="12" width="8.42578125" style="1" customWidth="1"/>
    <col min="13" max="13" width="12.28515625" style="1" customWidth="1"/>
    <col min="14" max="14" width="11.85546875" style="24" customWidth="1"/>
    <col min="15" max="15" width="14.42578125" style="24" customWidth="1"/>
    <col min="16" max="16" width="13.85546875" style="12" customWidth="1"/>
    <col min="17" max="17" width="15.7109375" style="12" customWidth="1"/>
    <col min="18" max="18" width="12.7109375" style="12" customWidth="1"/>
    <col min="19" max="19" width="12.7109375" style="1" customWidth="1"/>
    <col min="20" max="16384" width="9.140625" style="1"/>
  </cols>
  <sheetData>
    <row r="1" spans="1:19" ht="18">
      <c r="H1" s="26"/>
      <c r="P1" s="42" t="s">
        <v>431</v>
      </c>
      <c r="Q1" s="42"/>
      <c r="R1" s="42"/>
      <c r="S1" s="42"/>
    </row>
    <row r="2" spans="1:19" ht="12.75" customHeight="1">
      <c r="H2" s="26"/>
    </row>
    <row r="3" spans="1:19" s="12" customFormat="1" ht="19.5" customHeight="1">
      <c r="A3" s="48" t="s">
        <v>430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ht="24" customHeight="1">
      <c r="A4" s="44" t="s">
        <v>144</v>
      </c>
      <c r="B4" s="44"/>
      <c r="C4" s="44"/>
      <c r="D4" s="44" t="s">
        <v>143</v>
      </c>
      <c r="E4" s="49" t="s">
        <v>142</v>
      </c>
      <c r="F4" s="50"/>
      <c r="G4" s="50"/>
      <c r="H4" s="50"/>
      <c r="I4" s="50"/>
      <c r="J4" s="50"/>
      <c r="K4" s="51"/>
      <c r="L4" s="51"/>
      <c r="M4" s="52"/>
      <c r="N4" s="44" t="s">
        <v>141</v>
      </c>
      <c r="O4" s="44"/>
      <c r="P4" s="44"/>
      <c r="Q4" s="44"/>
      <c r="R4" s="44"/>
      <c r="S4" s="44"/>
    </row>
    <row r="5" spans="1:19" ht="47.25" customHeight="1">
      <c r="A5" s="44"/>
      <c r="B5" s="44"/>
      <c r="C5" s="44"/>
      <c r="D5" s="44"/>
      <c r="E5" s="44" t="s">
        <v>140</v>
      </c>
      <c r="F5" s="44"/>
      <c r="G5" s="44"/>
      <c r="H5" s="44" t="s">
        <v>139</v>
      </c>
      <c r="I5" s="44"/>
      <c r="J5" s="44"/>
      <c r="K5" s="44" t="s">
        <v>145</v>
      </c>
      <c r="L5" s="44"/>
      <c r="M5" s="44"/>
      <c r="N5" s="53" t="s">
        <v>391</v>
      </c>
      <c r="O5" s="54"/>
      <c r="P5" s="43" t="s">
        <v>392</v>
      </c>
      <c r="Q5" s="43" t="s">
        <v>393</v>
      </c>
      <c r="R5" s="44" t="s">
        <v>138</v>
      </c>
      <c r="S5" s="44"/>
    </row>
    <row r="6" spans="1:19" ht="64.5" customHeight="1">
      <c r="A6" s="44"/>
      <c r="B6" s="44"/>
      <c r="C6" s="44"/>
      <c r="D6" s="44"/>
      <c r="E6" s="27" t="s">
        <v>137</v>
      </c>
      <c r="F6" s="27" t="s">
        <v>136</v>
      </c>
      <c r="G6" s="27" t="s">
        <v>135</v>
      </c>
      <c r="H6" s="27" t="s">
        <v>137</v>
      </c>
      <c r="I6" s="27" t="s">
        <v>136</v>
      </c>
      <c r="J6" s="27" t="s">
        <v>135</v>
      </c>
      <c r="K6" s="27" t="s">
        <v>137</v>
      </c>
      <c r="L6" s="27" t="s">
        <v>136</v>
      </c>
      <c r="M6" s="27" t="s">
        <v>135</v>
      </c>
      <c r="N6" s="28" t="s">
        <v>134</v>
      </c>
      <c r="O6" s="28" t="s">
        <v>133</v>
      </c>
      <c r="P6" s="44"/>
      <c r="Q6" s="44"/>
      <c r="R6" s="27" t="s">
        <v>132</v>
      </c>
      <c r="S6" s="27" t="s">
        <v>131</v>
      </c>
    </row>
    <row r="7" spans="1:19" ht="12.75" customHeight="1">
      <c r="A7" s="7" t="s">
        <v>130</v>
      </c>
      <c r="B7" s="27" t="s">
        <v>129</v>
      </c>
      <c r="C7" s="27" t="s">
        <v>128</v>
      </c>
      <c r="D7" s="27" t="s">
        <v>127</v>
      </c>
      <c r="E7" s="27" t="s">
        <v>126</v>
      </c>
      <c r="F7" s="27" t="s">
        <v>125</v>
      </c>
      <c r="G7" s="27" t="s">
        <v>124</v>
      </c>
      <c r="H7" s="27" t="s">
        <v>123</v>
      </c>
      <c r="I7" s="27" t="s">
        <v>122</v>
      </c>
      <c r="J7" s="27" t="s">
        <v>121</v>
      </c>
      <c r="K7" s="27" t="s">
        <v>123</v>
      </c>
      <c r="L7" s="27" t="s">
        <v>122</v>
      </c>
      <c r="M7" s="27" t="s">
        <v>121</v>
      </c>
      <c r="N7" s="28" t="s">
        <v>120</v>
      </c>
      <c r="O7" s="28" t="s">
        <v>119</v>
      </c>
      <c r="P7" s="27" t="s">
        <v>118</v>
      </c>
      <c r="Q7" s="27" t="s">
        <v>117</v>
      </c>
      <c r="R7" s="27" t="s">
        <v>102</v>
      </c>
      <c r="S7" s="27" t="s">
        <v>116</v>
      </c>
    </row>
    <row r="8" spans="1:19" ht="41.25" customHeight="1">
      <c r="A8" s="8" t="s">
        <v>115</v>
      </c>
      <c r="B8" s="15" t="s">
        <v>188</v>
      </c>
      <c r="C8" s="8" t="s">
        <v>114</v>
      </c>
      <c r="D8" s="9" t="s">
        <v>148</v>
      </c>
      <c r="E8" s="5" t="s">
        <v>148</v>
      </c>
      <c r="F8" s="5" t="s">
        <v>148</v>
      </c>
      <c r="G8" s="5" t="s">
        <v>148</v>
      </c>
      <c r="H8" s="5" t="s">
        <v>148</v>
      </c>
      <c r="I8" s="5" t="s">
        <v>148</v>
      </c>
      <c r="J8" s="5" t="s">
        <v>148</v>
      </c>
      <c r="K8" s="5" t="s">
        <v>148</v>
      </c>
      <c r="L8" s="5" t="s">
        <v>148</v>
      </c>
      <c r="M8" s="5" t="s">
        <v>148</v>
      </c>
      <c r="N8" s="16">
        <f>N9+N174+N180+N186</f>
        <v>11028.9</v>
      </c>
      <c r="O8" s="16">
        <f>O9+O174+O180+O186</f>
        <v>10803.8</v>
      </c>
      <c r="P8" s="16">
        <f>P9+P174+P180+P186</f>
        <v>12543.700000000003</v>
      </c>
      <c r="Q8" s="33">
        <f>Q9+Q174+Q180+Q186</f>
        <v>11149.04</v>
      </c>
      <c r="R8" s="33">
        <f>R9+R174+R180+R186+R204</f>
        <v>6754.19</v>
      </c>
      <c r="S8" s="33">
        <f>S9+S174+S180+S186+S204</f>
        <v>6375.72</v>
      </c>
    </row>
    <row r="9" spans="1:19" ht="111" customHeight="1">
      <c r="A9" s="10" t="s">
        <v>113</v>
      </c>
      <c r="B9" s="14" t="s">
        <v>239</v>
      </c>
      <c r="C9" s="10" t="s">
        <v>236</v>
      </c>
      <c r="D9" s="11" t="s">
        <v>148</v>
      </c>
      <c r="E9" s="6"/>
      <c r="F9" s="6" t="s">
        <v>148</v>
      </c>
      <c r="G9" s="6" t="s">
        <v>148</v>
      </c>
      <c r="H9" s="6" t="s">
        <v>148</v>
      </c>
      <c r="I9" s="6" t="s">
        <v>148</v>
      </c>
      <c r="J9" s="6" t="s">
        <v>148</v>
      </c>
      <c r="K9" s="6" t="s">
        <v>148</v>
      </c>
      <c r="L9" s="6" t="s">
        <v>148</v>
      </c>
      <c r="M9" s="6" t="s">
        <v>148</v>
      </c>
      <c r="N9" s="17">
        <f>N12+N15+N42+N45+N54+N57+N60+N69+N78+N90+N93+N99+N120+N138</f>
        <v>10528.9</v>
      </c>
      <c r="O9" s="17">
        <f>O12+O15+O18+O21+O24+O27+O30+O33+O36+O39+O42+O45+O48+O51+O54+O57+O60+O63+O66+O69+O72+O75+O78+O81+O84+O87+O90+O93+O96+O102+O105+O108+O111+O114+O117+O120+O123+O126+O129+O132+O135+O138+O141+O144+O147+O150+O153+O156+O159+O162+O165+O171+O99</f>
        <v>10303.799999999999</v>
      </c>
      <c r="P9" s="17">
        <f>P12+P15+P42+P45+P60+P69+P78+P90+P93+P99+P120</f>
        <v>12040.900000000001</v>
      </c>
      <c r="Q9" s="34">
        <f>Q12+Q15+Q42+Q45+Q54+Q57+Q60+Q69+Q78+Q90+Q93+Q99+Q120+Q138</f>
        <v>10599.16</v>
      </c>
      <c r="R9" s="34">
        <f t="shared" ref="R9" si="0">R12+R15+R18+R21+R24+R27+R30+R33+R36+R39+R42+R45+R48+R51+R54+R57+R60+R63+R66+R69+R72+R75+R78+R81+R84+R87+R90+R93+R96+R102+R105+R108+R111+R114+R117+R120+R123+R126+R129+R132+R135+R138+R141+R144+R147+R150+R153+R156+R159+R162+R165+R171+R99</f>
        <v>6033.91</v>
      </c>
      <c r="S9" s="34">
        <f>S12+S15+S42+S45+S60+S69+S78+S90+S93+S99+S120</f>
        <v>5502.96</v>
      </c>
    </row>
    <row r="10" spans="1:19" ht="18">
      <c r="A10" s="10"/>
      <c r="B10" s="14" t="s">
        <v>146</v>
      </c>
      <c r="C10" s="10"/>
      <c r="D10" s="11"/>
      <c r="E10" s="6"/>
      <c r="F10" s="6"/>
      <c r="G10" s="6"/>
      <c r="H10" s="6"/>
      <c r="I10" s="6"/>
      <c r="J10" s="6"/>
      <c r="K10" s="6"/>
      <c r="L10" s="6"/>
      <c r="M10" s="6"/>
      <c r="N10" s="22"/>
      <c r="O10" s="22"/>
      <c r="P10" s="17"/>
      <c r="Q10" s="34"/>
      <c r="R10" s="34"/>
      <c r="S10" s="34"/>
    </row>
    <row r="11" spans="1:19" ht="18">
      <c r="A11" s="10"/>
      <c r="B11" s="14" t="s">
        <v>147</v>
      </c>
      <c r="C11" s="10"/>
      <c r="D11" s="11"/>
      <c r="E11" s="6"/>
      <c r="F11" s="6"/>
      <c r="G11" s="6"/>
      <c r="H11" s="6"/>
      <c r="I11" s="6"/>
      <c r="J11" s="6"/>
      <c r="K11" s="6"/>
      <c r="L11" s="6"/>
      <c r="M11" s="6"/>
      <c r="N11" s="17">
        <v>8937.2999999999993</v>
      </c>
      <c r="O11" s="17">
        <f t="shared" ref="O11:S11" si="1">O9</f>
        <v>10303.799999999999</v>
      </c>
      <c r="P11" s="17">
        <f t="shared" si="1"/>
        <v>12040.900000000001</v>
      </c>
      <c r="Q11" s="34">
        <f t="shared" si="1"/>
        <v>10599.16</v>
      </c>
      <c r="R11" s="34">
        <f t="shared" si="1"/>
        <v>6033.91</v>
      </c>
      <c r="S11" s="34">
        <f t="shared" si="1"/>
        <v>5502.96</v>
      </c>
    </row>
    <row r="12" spans="1:19" ht="231" customHeight="1">
      <c r="A12" s="4" t="s">
        <v>112</v>
      </c>
      <c r="B12" s="13" t="s">
        <v>111</v>
      </c>
      <c r="C12" s="4" t="s">
        <v>110</v>
      </c>
      <c r="D12" s="29" t="s">
        <v>372</v>
      </c>
      <c r="E12" s="3" t="s">
        <v>447</v>
      </c>
      <c r="F12" s="3" t="s">
        <v>108</v>
      </c>
      <c r="G12" s="3" t="s">
        <v>390</v>
      </c>
      <c r="H12" s="3" t="s">
        <v>453</v>
      </c>
      <c r="I12" s="3" t="s">
        <v>152</v>
      </c>
      <c r="J12" s="3" t="s">
        <v>373</v>
      </c>
      <c r="K12" s="3" t="s">
        <v>402</v>
      </c>
      <c r="L12" s="19" t="s">
        <v>401</v>
      </c>
      <c r="M12" s="19" t="s">
        <v>400</v>
      </c>
      <c r="N12" s="22">
        <v>3601</v>
      </c>
      <c r="O12" s="22">
        <v>3477.5</v>
      </c>
      <c r="P12" s="17">
        <v>3923.8</v>
      </c>
      <c r="Q12" s="34">
        <v>4048.02</v>
      </c>
      <c r="R12" s="34">
        <v>3369.05</v>
      </c>
      <c r="S12" s="34">
        <v>3356.54</v>
      </c>
    </row>
    <row r="13" spans="1:19" ht="18.75">
      <c r="A13" s="4"/>
      <c r="B13" s="14" t="s">
        <v>146</v>
      </c>
      <c r="C13" s="4"/>
      <c r="D13" s="27"/>
      <c r="E13" s="3"/>
      <c r="F13" s="3"/>
      <c r="G13" s="3"/>
      <c r="H13" s="3"/>
      <c r="I13" s="3"/>
      <c r="J13" s="3"/>
      <c r="K13" s="3"/>
      <c r="L13" s="3"/>
      <c r="M13" s="3"/>
      <c r="N13" s="21"/>
      <c r="O13" s="21"/>
      <c r="P13" s="18"/>
      <c r="Q13" s="35"/>
      <c r="R13" s="35"/>
      <c r="S13" s="35"/>
    </row>
    <row r="14" spans="1:19" ht="18">
      <c r="A14" s="4"/>
      <c r="B14" s="14" t="s">
        <v>147</v>
      </c>
      <c r="C14" s="4"/>
      <c r="D14" s="27"/>
      <c r="E14" s="3"/>
      <c r="F14" s="3"/>
      <c r="G14" s="3"/>
      <c r="H14" s="3"/>
      <c r="I14" s="3"/>
      <c r="J14" s="3"/>
      <c r="K14" s="3"/>
      <c r="L14" s="3"/>
      <c r="M14" s="3"/>
      <c r="N14" s="17">
        <f t="shared" ref="N14:S14" si="2">N12</f>
        <v>3601</v>
      </c>
      <c r="O14" s="17">
        <f t="shared" si="2"/>
        <v>3477.5</v>
      </c>
      <c r="P14" s="17">
        <f t="shared" si="2"/>
        <v>3923.8</v>
      </c>
      <c r="Q14" s="34">
        <f t="shared" si="2"/>
        <v>4048.02</v>
      </c>
      <c r="R14" s="34">
        <f t="shared" si="2"/>
        <v>3369.05</v>
      </c>
      <c r="S14" s="34">
        <f t="shared" si="2"/>
        <v>3356.54</v>
      </c>
    </row>
    <row r="15" spans="1:19" ht="138" customHeight="1">
      <c r="A15" s="4" t="s">
        <v>107</v>
      </c>
      <c r="B15" s="13" t="s">
        <v>172</v>
      </c>
      <c r="C15" s="4" t="s">
        <v>106</v>
      </c>
      <c r="D15" s="29" t="s">
        <v>374</v>
      </c>
      <c r="E15" s="3" t="s">
        <v>447</v>
      </c>
      <c r="F15" s="3" t="s">
        <v>104</v>
      </c>
      <c r="G15" s="3" t="s">
        <v>390</v>
      </c>
      <c r="H15" s="55" t="s">
        <v>457</v>
      </c>
      <c r="I15" s="2" t="s">
        <v>149</v>
      </c>
      <c r="J15" s="56">
        <v>43460</v>
      </c>
      <c r="K15" s="3" t="s">
        <v>402</v>
      </c>
      <c r="L15" s="19" t="s">
        <v>403</v>
      </c>
      <c r="M15" s="19" t="s">
        <v>400</v>
      </c>
      <c r="N15" s="21">
        <v>4392.3999999999996</v>
      </c>
      <c r="O15" s="21">
        <v>4326.8999999999996</v>
      </c>
      <c r="P15" s="18">
        <v>4427.1000000000004</v>
      </c>
      <c r="Q15" s="35">
        <v>4987.08</v>
      </c>
      <c r="R15" s="35">
        <v>1655.69</v>
      </c>
      <c r="S15" s="35">
        <v>1153.58</v>
      </c>
    </row>
    <row r="16" spans="1:19" ht="18.75">
      <c r="A16" s="4"/>
      <c r="B16" s="14" t="s">
        <v>146</v>
      </c>
      <c r="C16" s="4"/>
      <c r="D16" s="27"/>
      <c r="E16" s="3"/>
      <c r="F16" s="3"/>
      <c r="G16" s="3"/>
      <c r="H16" s="2"/>
      <c r="I16" s="2"/>
      <c r="J16" s="2"/>
      <c r="K16" s="2"/>
      <c r="L16" s="2"/>
      <c r="M16" s="2"/>
      <c r="N16" s="21"/>
      <c r="O16" s="21"/>
      <c r="P16" s="18"/>
      <c r="Q16" s="35"/>
      <c r="R16" s="35"/>
      <c r="S16" s="35"/>
    </row>
    <row r="17" spans="1:19" ht="17.25" customHeight="1">
      <c r="A17" s="4"/>
      <c r="B17" s="14" t="s">
        <v>147</v>
      </c>
      <c r="C17" s="4"/>
      <c r="D17" s="27"/>
      <c r="E17" s="3"/>
      <c r="F17" s="3"/>
      <c r="G17" s="3"/>
      <c r="H17" s="2"/>
      <c r="I17" s="2"/>
      <c r="J17" s="2"/>
      <c r="K17" s="2"/>
      <c r="L17" s="2"/>
      <c r="M17" s="2"/>
      <c r="N17" s="18">
        <f t="shared" ref="N17:S17" si="3">N15</f>
        <v>4392.3999999999996</v>
      </c>
      <c r="O17" s="18">
        <f t="shared" si="3"/>
        <v>4326.8999999999996</v>
      </c>
      <c r="P17" s="18">
        <f t="shared" si="3"/>
        <v>4427.1000000000004</v>
      </c>
      <c r="Q17" s="35">
        <f t="shared" si="3"/>
        <v>4987.08</v>
      </c>
      <c r="R17" s="35">
        <f t="shared" si="3"/>
        <v>1655.69</v>
      </c>
      <c r="S17" s="35">
        <f t="shared" si="3"/>
        <v>1153.58</v>
      </c>
    </row>
    <row r="18" spans="1:19" ht="145.5" hidden="1" customHeight="1">
      <c r="A18" s="4" t="s">
        <v>103</v>
      </c>
      <c r="B18" s="13" t="s">
        <v>171</v>
      </c>
      <c r="C18" s="4" t="s">
        <v>101</v>
      </c>
      <c r="D18" s="27" t="s">
        <v>100</v>
      </c>
      <c r="E18" s="3" t="s">
        <v>394</v>
      </c>
      <c r="F18" s="3" t="s">
        <v>99</v>
      </c>
      <c r="G18" s="3" t="s">
        <v>375</v>
      </c>
      <c r="H18" s="2"/>
      <c r="I18" s="2"/>
      <c r="J18" s="2"/>
      <c r="K18" s="2"/>
      <c r="L18" s="2"/>
      <c r="M18" s="2"/>
      <c r="N18" s="21"/>
      <c r="O18" s="21"/>
      <c r="P18" s="18"/>
      <c r="Q18" s="35"/>
      <c r="R18" s="35"/>
      <c r="S18" s="35"/>
    </row>
    <row r="19" spans="1:19" ht="18.75" hidden="1">
      <c r="A19" s="4"/>
      <c r="B19" s="14" t="s">
        <v>146</v>
      </c>
      <c r="C19" s="4"/>
      <c r="D19" s="27"/>
      <c r="E19" s="3"/>
      <c r="F19" s="3"/>
      <c r="G19" s="3"/>
      <c r="H19" s="2"/>
      <c r="I19" s="2"/>
      <c r="J19" s="2"/>
      <c r="K19" s="2"/>
      <c r="L19" s="2"/>
      <c r="M19" s="2"/>
      <c r="N19" s="21"/>
      <c r="O19" s="21"/>
      <c r="P19" s="18"/>
      <c r="Q19" s="35"/>
      <c r="R19" s="35"/>
      <c r="S19" s="35"/>
    </row>
    <row r="20" spans="1:19" ht="18.75" hidden="1">
      <c r="A20" s="4"/>
      <c r="B20" s="14" t="s">
        <v>147</v>
      </c>
      <c r="C20" s="4"/>
      <c r="D20" s="27"/>
      <c r="E20" s="3"/>
      <c r="F20" s="3"/>
      <c r="G20" s="3"/>
      <c r="H20" s="2"/>
      <c r="I20" s="2"/>
      <c r="J20" s="2"/>
      <c r="K20" s="2"/>
      <c r="L20" s="2"/>
      <c r="M20" s="2"/>
      <c r="N20" s="21"/>
      <c r="O20" s="21"/>
      <c r="P20" s="18"/>
      <c r="Q20" s="35"/>
      <c r="R20" s="35"/>
      <c r="S20" s="35"/>
    </row>
    <row r="21" spans="1:19" ht="220.5" hidden="1" customHeight="1">
      <c r="A21" s="4" t="s">
        <v>98</v>
      </c>
      <c r="B21" s="13" t="s">
        <v>97</v>
      </c>
      <c r="C21" s="4" t="s">
        <v>96</v>
      </c>
      <c r="D21" s="27" t="s">
        <v>170</v>
      </c>
      <c r="E21" s="3" t="s">
        <v>394</v>
      </c>
      <c r="F21" s="3" t="s">
        <v>95</v>
      </c>
      <c r="G21" s="3" t="s">
        <v>375</v>
      </c>
      <c r="H21" s="19" t="s">
        <v>404</v>
      </c>
      <c r="I21" s="3" t="s">
        <v>94</v>
      </c>
      <c r="J21" s="3" t="s">
        <v>169</v>
      </c>
      <c r="K21" s="20" t="s">
        <v>405</v>
      </c>
      <c r="L21" s="19" t="s">
        <v>411</v>
      </c>
      <c r="M21" s="19" t="s">
        <v>406</v>
      </c>
      <c r="N21" s="21"/>
      <c r="O21" s="21"/>
      <c r="P21" s="18"/>
      <c r="Q21" s="35"/>
      <c r="R21" s="35"/>
      <c r="S21" s="35"/>
    </row>
    <row r="22" spans="1:19" ht="18.75" hidden="1">
      <c r="A22" s="4"/>
      <c r="B22" s="14" t="s">
        <v>146</v>
      </c>
      <c r="C22" s="4"/>
      <c r="D22" s="27"/>
      <c r="E22" s="3"/>
      <c r="F22" s="3"/>
      <c r="G22" s="3"/>
      <c r="H22" s="3"/>
      <c r="I22" s="3"/>
      <c r="J22" s="3"/>
      <c r="K22" s="3"/>
      <c r="L22" s="3"/>
      <c r="M22" s="3"/>
      <c r="N22" s="21"/>
      <c r="O22" s="21"/>
      <c r="P22" s="18"/>
      <c r="Q22" s="35"/>
      <c r="R22" s="35"/>
      <c r="S22" s="35"/>
    </row>
    <row r="23" spans="1:19" ht="16.5" hidden="1" customHeight="1">
      <c r="A23" s="4"/>
      <c r="B23" s="14" t="s">
        <v>147</v>
      </c>
      <c r="C23" s="4"/>
      <c r="D23" s="27"/>
      <c r="E23" s="3"/>
      <c r="F23" s="3"/>
      <c r="G23" s="3"/>
      <c r="H23" s="3"/>
      <c r="I23" s="3"/>
      <c r="J23" s="3"/>
      <c r="K23" s="3"/>
      <c r="L23" s="3"/>
      <c r="M23" s="3"/>
      <c r="N23" s="18"/>
      <c r="O23" s="18"/>
      <c r="P23" s="18"/>
      <c r="Q23" s="35"/>
      <c r="R23" s="35"/>
      <c r="S23" s="35"/>
    </row>
    <row r="24" spans="1:19" ht="128.25" hidden="1" customHeight="1">
      <c r="A24" s="4" t="s">
        <v>93</v>
      </c>
      <c r="B24" s="13" t="s">
        <v>92</v>
      </c>
      <c r="C24" s="4" t="s">
        <v>90</v>
      </c>
      <c r="D24" s="4"/>
      <c r="E24" s="3" t="s">
        <v>394</v>
      </c>
      <c r="F24" s="3" t="s">
        <v>99</v>
      </c>
      <c r="G24" s="3" t="s">
        <v>375</v>
      </c>
      <c r="H24" s="2"/>
      <c r="I24" s="2"/>
      <c r="J24" s="2"/>
      <c r="K24" s="2"/>
      <c r="L24" s="2"/>
      <c r="M24" s="2"/>
      <c r="N24" s="21"/>
      <c r="O24" s="21"/>
      <c r="P24" s="18"/>
      <c r="Q24" s="35"/>
      <c r="R24" s="35"/>
      <c r="S24" s="35"/>
    </row>
    <row r="25" spans="1:19" ht="18.75" hidden="1">
      <c r="A25" s="4"/>
      <c r="B25" s="14" t="s">
        <v>146</v>
      </c>
      <c r="C25" s="4"/>
      <c r="D25" s="4"/>
      <c r="E25" s="2"/>
      <c r="F25" s="2"/>
      <c r="G25" s="2"/>
      <c r="H25" s="2"/>
      <c r="I25" s="2"/>
      <c r="J25" s="2"/>
      <c r="K25" s="2"/>
      <c r="L25" s="2"/>
      <c r="M25" s="2"/>
      <c r="N25" s="21"/>
      <c r="O25" s="21"/>
      <c r="P25" s="18"/>
      <c r="Q25" s="35"/>
      <c r="R25" s="35"/>
      <c r="S25" s="35"/>
    </row>
    <row r="26" spans="1:19" ht="18.75" hidden="1">
      <c r="A26" s="4"/>
      <c r="B26" s="14" t="s">
        <v>147</v>
      </c>
      <c r="C26" s="4"/>
      <c r="D26" s="4"/>
      <c r="E26" s="2"/>
      <c r="F26" s="2"/>
      <c r="G26" s="2"/>
      <c r="H26" s="2"/>
      <c r="I26" s="2"/>
      <c r="J26" s="2"/>
      <c r="K26" s="2"/>
      <c r="L26" s="2"/>
      <c r="M26" s="2"/>
      <c r="N26" s="21"/>
      <c r="O26" s="21"/>
      <c r="P26" s="18"/>
      <c r="Q26" s="35"/>
      <c r="R26" s="35"/>
      <c r="S26" s="35"/>
    </row>
    <row r="27" spans="1:19" ht="78.75" hidden="1">
      <c r="A27" s="4" t="s">
        <v>89</v>
      </c>
      <c r="B27" s="13" t="s">
        <v>184</v>
      </c>
      <c r="C27" s="4" t="s">
        <v>88</v>
      </c>
      <c r="D27" s="27" t="s">
        <v>87</v>
      </c>
      <c r="E27" s="3" t="s">
        <v>394</v>
      </c>
      <c r="F27" s="3" t="s">
        <v>86</v>
      </c>
      <c r="G27" s="3" t="s">
        <v>375</v>
      </c>
      <c r="H27" s="2"/>
      <c r="I27" s="2"/>
      <c r="J27" s="2"/>
      <c r="K27" s="2"/>
      <c r="L27" s="2"/>
      <c r="M27" s="2"/>
      <c r="N27" s="21"/>
      <c r="O27" s="21"/>
      <c r="P27" s="18"/>
      <c r="Q27" s="35"/>
      <c r="R27" s="35"/>
      <c r="S27" s="35"/>
    </row>
    <row r="28" spans="1:19" ht="18.75" hidden="1">
      <c r="A28" s="4"/>
      <c r="B28" s="14" t="s">
        <v>146</v>
      </c>
      <c r="C28" s="4"/>
      <c r="D28" s="27"/>
      <c r="E28" s="3"/>
      <c r="F28" s="3"/>
      <c r="G28" s="3"/>
      <c r="H28" s="2"/>
      <c r="I28" s="2"/>
      <c r="J28" s="2"/>
      <c r="K28" s="2"/>
      <c r="L28" s="2"/>
      <c r="M28" s="2"/>
      <c r="N28" s="21"/>
      <c r="O28" s="21"/>
      <c r="P28" s="18"/>
      <c r="Q28" s="35"/>
      <c r="R28" s="35"/>
      <c r="S28" s="35"/>
    </row>
    <row r="29" spans="1:19" ht="18.75" hidden="1">
      <c r="A29" s="4"/>
      <c r="B29" s="14" t="s">
        <v>147</v>
      </c>
      <c r="C29" s="4"/>
      <c r="D29" s="27"/>
      <c r="E29" s="3"/>
      <c r="F29" s="3"/>
      <c r="G29" s="3"/>
      <c r="H29" s="2"/>
      <c r="I29" s="2"/>
      <c r="J29" s="2"/>
      <c r="K29" s="2"/>
      <c r="L29" s="2"/>
      <c r="M29" s="2"/>
      <c r="N29" s="21"/>
      <c r="O29" s="21"/>
      <c r="P29" s="18"/>
      <c r="Q29" s="35"/>
      <c r="R29" s="35"/>
      <c r="S29" s="35"/>
    </row>
    <row r="30" spans="1:19" ht="126.75" hidden="1" customHeight="1">
      <c r="A30" s="4" t="s">
        <v>85</v>
      </c>
      <c r="B30" s="13" t="s">
        <v>183</v>
      </c>
      <c r="C30" s="4" t="s">
        <v>84</v>
      </c>
      <c r="D30" s="27" t="s">
        <v>182</v>
      </c>
      <c r="E30" s="3" t="s">
        <v>394</v>
      </c>
      <c r="F30" s="3" t="s">
        <v>83</v>
      </c>
      <c r="G30" s="3" t="s">
        <v>375</v>
      </c>
      <c r="H30" s="2"/>
      <c r="I30" s="2"/>
      <c r="J30" s="2"/>
      <c r="K30" s="2"/>
      <c r="L30" s="2"/>
      <c r="M30" s="2"/>
      <c r="N30" s="21"/>
      <c r="O30" s="21"/>
      <c r="P30" s="18"/>
      <c r="Q30" s="35"/>
      <c r="R30" s="35"/>
      <c r="S30" s="35"/>
    </row>
    <row r="31" spans="1:19" ht="18.75" hidden="1">
      <c r="A31" s="4"/>
      <c r="B31" s="14" t="s">
        <v>146</v>
      </c>
      <c r="C31" s="4"/>
      <c r="D31" s="27"/>
      <c r="E31" s="3"/>
      <c r="F31" s="3"/>
      <c r="G31" s="3"/>
      <c r="H31" s="2"/>
      <c r="I31" s="2"/>
      <c r="J31" s="2"/>
      <c r="K31" s="2"/>
      <c r="L31" s="2"/>
      <c r="M31" s="2"/>
      <c r="N31" s="21"/>
      <c r="O31" s="21"/>
      <c r="P31" s="18"/>
      <c r="Q31" s="35"/>
      <c r="R31" s="35"/>
      <c r="S31" s="35"/>
    </row>
    <row r="32" spans="1:19" ht="18.75" hidden="1">
      <c r="A32" s="4"/>
      <c r="B32" s="14" t="s">
        <v>147</v>
      </c>
      <c r="C32" s="4"/>
      <c r="D32" s="27"/>
      <c r="E32" s="3"/>
      <c r="F32" s="3"/>
      <c r="G32" s="3"/>
      <c r="H32" s="2"/>
      <c r="I32" s="2"/>
      <c r="J32" s="2"/>
      <c r="K32" s="2"/>
      <c r="L32" s="2"/>
      <c r="M32" s="2"/>
      <c r="N32" s="21"/>
      <c r="O32" s="21"/>
      <c r="P32" s="18"/>
      <c r="Q32" s="35"/>
      <c r="R32" s="35"/>
      <c r="S32" s="35"/>
    </row>
    <row r="33" spans="1:19" ht="63.75" hidden="1">
      <c r="A33" s="4" t="s">
        <v>82</v>
      </c>
      <c r="B33" s="13" t="s">
        <v>81</v>
      </c>
      <c r="C33" s="4" t="s">
        <v>80</v>
      </c>
      <c r="D33" s="27" t="s">
        <v>79</v>
      </c>
      <c r="E33" s="3" t="s">
        <v>394</v>
      </c>
      <c r="F33" s="3" t="s">
        <v>78</v>
      </c>
      <c r="G33" s="3" t="s">
        <v>375</v>
      </c>
      <c r="H33" s="2"/>
      <c r="I33" s="2"/>
      <c r="J33" s="2"/>
      <c r="K33" s="2"/>
      <c r="L33" s="2"/>
      <c r="M33" s="2"/>
      <c r="N33" s="21"/>
      <c r="O33" s="21"/>
      <c r="P33" s="18"/>
      <c r="Q33" s="35"/>
      <c r="R33" s="35"/>
      <c r="S33" s="35"/>
    </row>
    <row r="34" spans="1:19" ht="18.75" hidden="1">
      <c r="A34" s="4"/>
      <c r="B34" s="14" t="s">
        <v>146</v>
      </c>
      <c r="C34" s="4"/>
      <c r="D34" s="27"/>
      <c r="E34" s="3"/>
      <c r="F34" s="3"/>
      <c r="G34" s="3"/>
      <c r="H34" s="2"/>
      <c r="I34" s="2"/>
      <c r="J34" s="2"/>
      <c r="K34" s="2"/>
      <c r="L34" s="2"/>
      <c r="M34" s="2"/>
      <c r="N34" s="21"/>
      <c r="O34" s="21"/>
      <c r="P34" s="18"/>
      <c r="Q34" s="35"/>
      <c r="R34" s="35"/>
      <c r="S34" s="35"/>
    </row>
    <row r="35" spans="1:19" ht="18.75" hidden="1">
      <c r="A35" s="4"/>
      <c r="B35" s="14" t="s">
        <v>147</v>
      </c>
      <c r="C35" s="4"/>
      <c r="D35" s="27"/>
      <c r="E35" s="3"/>
      <c r="F35" s="3"/>
      <c r="G35" s="3"/>
      <c r="H35" s="2"/>
      <c r="I35" s="2"/>
      <c r="J35" s="2"/>
      <c r="K35" s="2"/>
      <c r="L35" s="2"/>
      <c r="M35" s="2"/>
      <c r="N35" s="21"/>
      <c r="O35" s="21"/>
      <c r="P35" s="18"/>
      <c r="Q35" s="35"/>
      <c r="R35" s="35"/>
      <c r="S35" s="35"/>
    </row>
    <row r="36" spans="1:19" ht="66.75" hidden="1" customHeight="1">
      <c r="A36" s="4" t="s">
        <v>77</v>
      </c>
      <c r="B36" s="13" t="s">
        <v>76</v>
      </c>
      <c r="C36" s="4" t="s">
        <v>75</v>
      </c>
      <c r="D36" s="4"/>
      <c r="E36" s="3" t="s">
        <v>394</v>
      </c>
      <c r="F36" s="3" t="s">
        <v>78</v>
      </c>
      <c r="G36" s="3" t="s">
        <v>375</v>
      </c>
      <c r="H36" s="2"/>
      <c r="I36" s="2"/>
      <c r="J36" s="2"/>
      <c r="K36" s="2"/>
      <c r="L36" s="2"/>
      <c r="M36" s="2"/>
      <c r="N36" s="21"/>
      <c r="O36" s="21"/>
      <c r="P36" s="18"/>
      <c r="Q36" s="35"/>
      <c r="R36" s="35"/>
      <c r="S36" s="35"/>
    </row>
    <row r="37" spans="1:19" ht="18.75" hidden="1">
      <c r="A37" s="4"/>
      <c r="B37" s="14" t="s">
        <v>146</v>
      </c>
      <c r="C37" s="4"/>
      <c r="D37" s="4"/>
      <c r="E37" s="2"/>
      <c r="F37" s="2"/>
      <c r="G37" s="2"/>
      <c r="H37" s="2"/>
      <c r="I37" s="2"/>
      <c r="J37" s="2"/>
      <c r="K37" s="2"/>
      <c r="L37" s="2"/>
      <c r="M37" s="2"/>
      <c r="N37" s="21"/>
      <c r="O37" s="21"/>
      <c r="P37" s="18"/>
      <c r="Q37" s="35"/>
      <c r="R37" s="35"/>
      <c r="S37" s="35"/>
    </row>
    <row r="38" spans="1:19" ht="18.75" hidden="1">
      <c r="A38" s="4"/>
      <c r="B38" s="14" t="s">
        <v>147</v>
      </c>
      <c r="C38" s="4"/>
      <c r="D38" s="4"/>
      <c r="E38" s="2"/>
      <c r="F38" s="2"/>
      <c r="G38" s="2"/>
      <c r="H38" s="2"/>
      <c r="I38" s="2"/>
      <c r="J38" s="2"/>
      <c r="K38" s="2"/>
      <c r="L38" s="2"/>
      <c r="M38" s="2"/>
      <c r="N38" s="21"/>
      <c r="O38" s="21"/>
      <c r="P38" s="18"/>
      <c r="Q38" s="35"/>
      <c r="R38" s="35"/>
      <c r="S38" s="35"/>
    </row>
    <row r="39" spans="1:19" ht="76.5" hidden="1">
      <c r="A39" s="4" t="s">
        <v>74</v>
      </c>
      <c r="B39" s="13" t="s">
        <v>73</v>
      </c>
      <c r="C39" s="4" t="s">
        <v>72</v>
      </c>
      <c r="D39" s="27" t="s">
        <v>71</v>
      </c>
      <c r="E39" s="3" t="s">
        <v>394</v>
      </c>
      <c r="F39" s="3" t="s">
        <v>70</v>
      </c>
      <c r="G39" s="3" t="s">
        <v>375</v>
      </c>
      <c r="H39" s="19"/>
      <c r="I39" s="3"/>
      <c r="J39" s="3"/>
      <c r="K39" s="3"/>
      <c r="L39" s="3"/>
      <c r="M39" s="3"/>
      <c r="N39" s="21"/>
      <c r="O39" s="21"/>
      <c r="P39" s="18"/>
      <c r="Q39" s="35"/>
      <c r="R39" s="35"/>
      <c r="S39" s="35"/>
    </row>
    <row r="40" spans="1:19" ht="18.75" hidden="1">
      <c r="A40" s="4"/>
      <c r="B40" s="14" t="s">
        <v>146</v>
      </c>
      <c r="C40" s="4"/>
      <c r="D40" s="27"/>
      <c r="E40" s="3"/>
      <c r="F40" s="3"/>
      <c r="G40" s="3"/>
      <c r="H40" s="3"/>
      <c r="I40" s="3"/>
      <c r="J40" s="3"/>
      <c r="K40" s="3"/>
      <c r="L40" s="3"/>
      <c r="M40" s="3"/>
      <c r="N40" s="21"/>
      <c r="O40" s="21"/>
      <c r="P40" s="18"/>
      <c r="Q40" s="35"/>
      <c r="R40" s="35"/>
      <c r="S40" s="35"/>
    </row>
    <row r="41" spans="1:19" ht="20.25" hidden="1" customHeight="1">
      <c r="A41" s="4"/>
      <c r="B41" s="14" t="s">
        <v>147</v>
      </c>
      <c r="C41" s="4"/>
      <c r="D41" s="27"/>
      <c r="E41" s="3"/>
      <c r="F41" s="3"/>
      <c r="G41" s="3"/>
      <c r="H41" s="3"/>
      <c r="I41" s="3"/>
      <c r="J41" s="3"/>
      <c r="K41" s="3"/>
      <c r="L41" s="3"/>
      <c r="M41" s="3"/>
      <c r="N41" s="21"/>
      <c r="O41" s="21"/>
      <c r="P41" s="18"/>
      <c r="Q41" s="35"/>
      <c r="R41" s="35"/>
      <c r="S41" s="35"/>
    </row>
    <row r="42" spans="1:19" ht="218.25" customHeight="1">
      <c r="A42" s="4" t="s">
        <v>69</v>
      </c>
      <c r="B42" s="13" t="s">
        <v>68</v>
      </c>
      <c r="C42" s="4" t="s">
        <v>67</v>
      </c>
      <c r="D42" s="29" t="s">
        <v>376</v>
      </c>
      <c r="E42" s="3" t="s">
        <v>447</v>
      </c>
      <c r="F42" s="3" t="s">
        <v>65</v>
      </c>
      <c r="G42" s="3" t="s">
        <v>375</v>
      </c>
      <c r="H42" s="3" t="s">
        <v>407</v>
      </c>
      <c r="I42" s="3" t="s">
        <v>356</v>
      </c>
      <c r="J42" s="3" t="s">
        <v>357</v>
      </c>
      <c r="K42" s="3" t="s">
        <v>408</v>
      </c>
      <c r="L42" s="19" t="s">
        <v>409</v>
      </c>
      <c r="M42" s="19" t="s">
        <v>410</v>
      </c>
      <c r="N42" s="21">
        <v>805.9</v>
      </c>
      <c r="O42" s="21">
        <v>805.9</v>
      </c>
      <c r="P42" s="18">
        <v>1432.8</v>
      </c>
      <c r="Q42" s="35">
        <v>0</v>
      </c>
      <c r="R42" s="35">
        <v>0</v>
      </c>
      <c r="S42" s="35">
        <v>0</v>
      </c>
    </row>
    <row r="43" spans="1:19" ht="18.75">
      <c r="A43" s="4"/>
      <c r="B43" s="14" t="s">
        <v>146</v>
      </c>
      <c r="C43" s="4"/>
      <c r="D43" s="27"/>
      <c r="E43" s="3"/>
      <c r="F43" s="3"/>
      <c r="G43" s="3"/>
      <c r="H43" s="3"/>
      <c r="I43" s="3"/>
      <c r="J43" s="3"/>
      <c r="K43" s="3"/>
      <c r="L43" s="3"/>
      <c r="M43" s="3"/>
      <c r="N43" s="21"/>
      <c r="O43" s="21"/>
      <c r="P43" s="18"/>
      <c r="Q43" s="35"/>
      <c r="R43" s="35"/>
      <c r="S43" s="35"/>
    </row>
    <row r="44" spans="1:19" ht="18.75">
      <c r="A44" s="4"/>
      <c r="B44" s="14" t="s">
        <v>147</v>
      </c>
      <c r="C44" s="4"/>
      <c r="D44" s="27"/>
      <c r="E44" s="3"/>
      <c r="F44" s="3"/>
      <c r="G44" s="3"/>
      <c r="H44" s="3"/>
      <c r="I44" s="3"/>
      <c r="J44" s="3"/>
      <c r="K44" s="3"/>
      <c r="L44" s="3"/>
      <c r="M44" s="3"/>
      <c r="N44" s="18">
        <f t="shared" ref="N44:O44" si="4">N42</f>
        <v>805.9</v>
      </c>
      <c r="O44" s="18">
        <f t="shared" si="4"/>
        <v>805.9</v>
      </c>
      <c r="P44" s="18">
        <f>P42</f>
        <v>1432.8</v>
      </c>
      <c r="Q44" s="35">
        <f>Q42</f>
        <v>0</v>
      </c>
      <c r="R44" s="35">
        <f>R42</f>
        <v>0</v>
      </c>
      <c r="S44" s="35">
        <f>S42</f>
        <v>0</v>
      </c>
    </row>
    <row r="45" spans="1:19" ht="333" customHeight="1">
      <c r="A45" s="4" t="s">
        <v>64</v>
      </c>
      <c r="B45" s="13" t="s">
        <v>63</v>
      </c>
      <c r="C45" s="4" t="s">
        <v>62</v>
      </c>
      <c r="D45" s="29" t="s">
        <v>377</v>
      </c>
      <c r="E45" s="3" t="s">
        <v>448</v>
      </c>
      <c r="F45" s="19" t="s">
        <v>60</v>
      </c>
      <c r="G45" s="19" t="s">
        <v>151</v>
      </c>
      <c r="H45" s="3" t="s">
        <v>454</v>
      </c>
      <c r="I45" s="19" t="s">
        <v>352</v>
      </c>
      <c r="J45" s="19" t="s">
        <v>358</v>
      </c>
      <c r="K45" s="19" t="s">
        <v>408</v>
      </c>
      <c r="L45" s="19" t="s">
        <v>412</v>
      </c>
      <c r="M45" s="19" t="s">
        <v>410</v>
      </c>
      <c r="N45" s="21">
        <v>824</v>
      </c>
      <c r="O45" s="21">
        <v>813.7</v>
      </c>
      <c r="P45" s="18">
        <v>1526.4</v>
      </c>
      <c r="Q45" s="35">
        <v>1307.8599999999999</v>
      </c>
      <c r="R45" s="35">
        <v>783.13</v>
      </c>
      <c r="S45" s="35">
        <v>816.8</v>
      </c>
    </row>
    <row r="46" spans="1:19" ht="18.75">
      <c r="A46" s="4"/>
      <c r="B46" s="14" t="s">
        <v>146</v>
      </c>
      <c r="C46" s="4"/>
      <c r="D46" s="27"/>
      <c r="E46" s="3"/>
      <c r="F46" s="3"/>
      <c r="G46" s="3"/>
      <c r="H46" s="3"/>
      <c r="I46" s="3"/>
      <c r="J46" s="3"/>
      <c r="K46" s="3"/>
      <c r="L46" s="3"/>
      <c r="M46" s="3"/>
      <c r="N46" s="21"/>
      <c r="O46" s="21"/>
      <c r="P46" s="18"/>
      <c r="Q46" s="35"/>
      <c r="R46" s="35"/>
      <c r="S46" s="35"/>
    </row>
    <row r="47" spans="1:19" ht="18" customHeight="1">
      <c r="A47" s="4"/>
      <c r="B47" s="14" t="s">
        <v>147</v>
      </c>
      <c r="C47" s="4"/>
      <c r="D47" s="27"/>
      <c r="E47" s="3"/>
      <c r="F47" s="3"/>
      <c r="G47" s="3"/>
      <c r="H47" s="3"/>
      <c r="I47" s="3"/>
      <c r="J47" s="3"/>
      <c r="K47" s="3"/>
      <c r="L47" s="3"/>
      <c r="M47" s="3"/>
      <c r="N47" s="18">
        <f t="shared" ref="N47:S47" si="5">N45</f>
        <v>824</v>
      </c>
      <c r="O47" s="18">
        <f t="shared" si="5"/>
        <v>813.7</v>
      </c>
      <c r="P47" s="18">
        <f t="shared" si="5"/>
        <v>1526.4</v>
      </c>
      <c r="Q47" s="35">
        <f t="shared" si="5"/>
        <v>1307.8599999999999</v>
      </c>
      <c r="R47" s="35">
        <f t="shared" si="5"/>
        <v>783.13</v>
      </c>
      <c r="S47" s="35">
        <f t="shared" si="5"/>
        <v>816.8</v>
      </c>
    </row>
    <row r="48" spans="1:19" ht="206.25" hidden="1" customHeight="1">
      <c r="A48" s="4" t="s">
        <v>59</v>
      </c>
      <c r="B48" s="13" t="s">
        <v>58</v>
      </c>
      <c r="C48" s="4" t="s">
        <v>57</v>
      </c>
      <c r="D48" s="27" t="s">
        <v>56</v>
      </c>
      <c r="E48" s="3" t="s">
        <v>397</v>
      </c>
      <c r="F48" s="3" t="s">
        <v>55</v>
      </c>
      <c r="G48" s="3" t="s">
        <v>378</v>
      </c>
      <c r="H48" s="2"/>
      <c r="I48" s="2"/>
      <c r="J48" s="2"/>
      <c r="K48" s="2"/>
      <c r="L48" s="2"/>
      <c r="M48" s="2"/>
      <c r="N48" s="21"/>
      <c r="O48" s="21"/>
      <c r="P48" s="18"/>
      <c r="Q48" s="35"/>
      <c r="R48" s="35"/>
      <c r="S48" s="35"/>
    </row>
    <row r="49" spans="1:19" ht="18.75" hidden="1">
      <c r="A49" s="4"/>
      <c r="B49" s="14" t="s">
        <v>146</v>
      </c>
      <c r="C49" s="4"/>
      <c r="D49" s="27"/>
      <c r="E49" s="3"/>
      <c r="F49" s="3"/>
      <c r="G49" s="3"/>
      <c r="H49" s="2"/>
      <c r="I49" s="2"/>
      <c r="J49" s="2"/>
      <c r="K49" s="2"/>
      <c r="L49" s="2"/>
      <c r="M49" s="2"/>
      <c r="N49" s="21"/>
      <c r="O49" s="21"/>
      <c r="P49" s="18"/>
      <c r="Q49" s="35"/>
      <c r="R49" s="35"/>
      <c r="S49" s="35"/>
    </row>
    <row r="50" spans="1:19" ht="18" hidden="1" customHeight="1">
      <c r="A50" s="4"/>
      <c r="B50" s="14" t="s">
        <v>147</v>
      </c>
      <c r="C50" s="4"/>
      <c r="D50" s="27"/>
      <c r="E50" s="3"/>
      <c r="F50" s="3"/>
      <c r="G50" s="3"/>
      <c r="H50" s="2"/>
      <c r="I50" s="2"/>
      <c r="J50" s="2"/>
      <c r="K50" s="2"/>
      <c r="L50" s="2"/>
      <c r="M50" s="2"/>
      <c r="N50" s="21"/>
      <c r="O50" s="21"/>
      <c r="P50" s="18"/>
      <c r="Q50" s="35"/>
      <c r="R50" s="35"/>
      <c r="S50" s="35"/>
    </row>
    <row r="51" spans="1:19" ht="90.75" hidden="1" customHeight="1">
      <c r="A51" s="4" t="s">
        <v>53</v>
      </c>
      <c r="B51" s="13" t="s">
        <v>52</v>
      </c>
      <c r="C51" s="4" t="s">
        <v>51</v>
      </c>
      <c r="D51" s="27" t="s">
        <v>50</v>
      </c>
      <c r="E51" s="3" t="s">
        <v>394</v>
      </c>
      <c r="F51" s="3" t="s">
        <v>49</v>
      </c>
      <c r="G51" s="3" t="s">
        <v>375</v>
      </c>
      <c r="H51" s="3"/>
      <c r="I51" s="3"/>
      <c r="J51" s="3"/>
      <c r="K51" s="3"/>
      <c r="L51" s="3"/>
      <c r="M51" s="3"/>
      <c r="N51" s="21"/>
      <c r="O51" s="21"/>
      <c r="P51" s="18"/>
      <c r="Q51" s="35"/>
      <c r="R51" s="35"/>
      <c r="S51" s="35"/>
    </row>
    <row r="52" spans="1:19" ht="18.75" hidden="1">
      <c r="A52" s="4"/>
      <c r="B52" s="14" t="s">
        <v>146</v>
      </c>
      <c r="C52" s="4"/>
      <c r="D52" s="27"/>
      <c r="E52" s="3"/>
      <c r="F52" s="3"/>
      <c r="G52" s="3"/>
      <c r="H52" s="3"/>
      <c r="I52" s="3"/>
      <c r="J52" s="3"/>
      <c r="K52" s="3"/>
      <c r="L52" s="3"/>
      <c r="M52" s="3"/>
      <c r="N52" s="21"/>
      <c r="O52" s="21"/>
      <c r="P52" s="18"/>
      <c r="Q52" s="35"/>
      <c r="R52" s="35"/>
      <c r="S52" s="35"/>
    </row>
    <row r="53" spans="1:19" ht="18.75" hidden="1">
      <c r="A53" s="4"/>
      <c r="B53" s="14" t="s">
        <v>147</v>
      </c>
      <c r="C53" s="4"/>
      <c r="D53" s="27"/>
      <c r="E53" s="3"/>
      <c r="F53" s="3"/>
      <c r="G53" s="3"/>
      <c r="H53" s="3"/>
      <c r="I53" s="3"/>
      <c r="J53" s="3"/>
      <c r="K53" s="3"/>
      <c r="L53" s="3"/>
      <c r="M53" s="3"/>
      <c r="N53" s="21"/>
      <c r="O53" s="21"/>
      <c r="P53" s="18"/>
      <c r="Q53" s="35"/>
      <c r="R53" s="35"/>
      <c r="S53" s="35"/>
    </row>
    <row r="54" spans="1:19" ht="192.75" hidden="1" customHeight="1">
      <c r="A54" s="4" t="s">
        <v>48</v>
      </c>
      <c r="B54" s="13" t="s">
        <v>47</v>
      </c>
      <c r="C54" s="4" t="s">
        <v>46</v>
      </c>
      <c r="D54" s="29" t="s">
        <v>380</v>
      </c>
      <c r="E54" s="3" t="s">
        <v>396</v>
      </c>
      <c r="F54" s="3" t="s">
        <v>44</v>
      </c>
      <c r="G54" s="3" t="s">
        <v>379</v>
      </c>
      <c r="H54" s="2"/>
      <c r="I54" s="2"/>
      <c r="J54" s="2"/>
      <c r="K54" s="19" t="s">
        <v>408</v>
      </c>
      <c r="L54" s="19" t="s">
        <v>428</v>
      </c>
      <c r="M54" s="19" t="s">
        <v>410</v>
      </c>
      <c r="N54" s="21">
        <v>0</v>
      </c>
      <c r="O54" s="21">
        <v>0</v>
      </c>
      <c r="P54" s="18">
        <v>0</v>
      </c>
      <c r="Q54" s="35">
        <v>0</v>
      </c>
      <c r="R54" s="35">
        <v>0</v>
      </c>
      <c r="S54" s="35">
        <v>0</v>
      </c>
    </row>
    <row r="55" spans="1:19" ht="18.75" hidden="1">
      <c r="A55" s="4"/>
      <c r="B55" s="14" t="s">
        <v>146</v>
      </c>
      <c r="C55" s="4"/>
      <c r="D55" s="27"/>
      <c r="E55" s="3"/>
      <c r="F55" s="3"/>
      <c r="G55" s="3"/>
      <c r="H55" s="2"/>
      <c r="I55" s="2"/>
      <c r="J55" s="2"/>
      <c r="K55" s="2"/>
      <c r="L55" s="2"/>
      <c r="M55" s="2"/>
      <c r="N55" s="21"/>
      <c r="O55" s="21"/>
      <c r="P55" s="18"/>
      <c r="Q55" s="35"/>
      <c r="R55" s="35"/>
      <c r="S55" s="35"/>
    </row>
    <row r="56" spans="1:19" ht="23.25" hidden="1" customHeight="1">
      <c r="A56" s="4"/>
      <c r="B56" s="14" t="s">
        <v>147</v>
      </c>
      <c r="C56" s="4"/>
      <c r="D56" s="27"/>
      <c r="E56" s="3"/>
      <c r="F56" s="3"/>
      <c r="G56" s="3"/>
      <c r="H56" s="2"/>
      <c r="I56" s="2"/>
      <c r="J56" s="2"/>
      <c r="K56" s="2"/>
      <c r="L56" s="2"/>
      <c r="M56" s="2"/>
      <c r="N56" s="18">
        <f t="shared" ref="N56:S56" si="6">N54</f>
        <v>0</v>
      </c>
      <c r="O56" s="18">
        <f t="shared" si="6"/>
        <v>0</v>
      </c>
      <c r="P56" s="18">
        <f t="shared" si="6"/>
        <v>0</v>
      </c>
      <c r="Q56" s="35">
        <f t="shared" si="6"/>
        <v>0</v>
      </c>
      <c r="R56" s="35">
        <f t="shared" si="6"/>
        <v>0</v>
      </c>
      <c r="S56" s="35">
        <f t="shared" si="6"/>
        <v>0</v>
      </c>
    </row>
    <row r="57" spans="1:19" ht="0.75" customHeight="1">
      <c r="A57" s="4" t="s">
        <v>42</v>
      </c>
      <c r="B57" s="13" t="s">
        <v>41</v>
      </c>
      <c r="C57" s="4" t="s">
        <v>40</v>
      </c>
      <c r="D57" s="27" t="s">
        <v>39</v>
      </c>
      <c r="E57" s="3" t="s">
        <v>394</v>
      </c>
      <c r="F57" s="3" t="s">
        <v>38</v>
      </c>
      <c r="G57" s="3" t="s">
        <v>375</v>
      </c>
      <c r="H57" s="2"/>
      <c r="I57" s="2"/>
      <c r="J57" s="2"/>
      <c r="K57" s="19" t="s">
        <v>408</v>
      </c>
      <c r="L57" s="19" t="s">
        <v>413</v>
      </c>
      <c r="M57" s="19" t="s">
        <v>410</v>
      </c>
      <c r="N57" s="21">
        <v>0</v>
      </c>
      <c r="O57" s="21">
        <v>0</v>
      </c>
      <c r="P57" s="18">
        <v>0</v>
      </c>
      <c r="Q57" s="35">
        <v>0</v>
      </c>
      <c r="R57" s="35">
        <v>0</v>
      </c>
      <c r="S57" s="35">
        <v>0</v>
      </c>
    </row>
    <row r="58" spans="1:19" ht="35.25" hidden="1" customHeight="1">
      <c r="A58" s="4"/>
      <c r="B58" s="14" t="s">
        <v>146</v>
      </c>
      <c r="C58" s="4"/>
      <c r="D58" s="27"/>
      <c r="E58" s="3"/>
      <c r="F58" s="3"/>
      <c r="G58" s="3"/>
      <c r="H58" s="2"/>
      <c r="I58" s="2"/>
      <c r="J58" s="2"/>
      <c r="K58" s="2"/>
      <c r="L58" s="2"/>
      <c r="M58" s="2"/>
      <c r="N58" s="21"/>
      <c r="O58" s="21"/>
      <c r="P58" s="18"/>
      <c r="Q58" s="35"/>
      <c r="R58" s="35"/>
      <c r="S58" s="35"/>
    </row>
    <row r="59" spans="1:19" ht="40.5" hidden="1" customHeight="1">
      <c r="A59" s="4"/>
      <c r="B59" s="14" t="s">
        <v>147</v>
      </c>
      <c r="C59" s="4"/>
      <c r="D59" s="27"/>
      <c r="E59" s="3"/>
      <c r="F59" s="3"/>
      <c r="G59" s="3"/>
      <c r="H59" s="2"/>
      <c r="I59" s="2"/>
      <c r="J59" s="2"/>
      <c r="K59" s="2"/>
      <c r="L59" s="2"/>
      <c r="M59" s="2"/>
      <c r="N59" s="18">
        <f t="shared" ref="N59:S59" si="7">N57</f>
        <v>0</v>
      </c>
      <c r="O59" s="18">
        <f t="shared" si="7"/>
        <v>0</v>
      </c>
      <c r="P59" s="18">
        <f t="shared" si="7"/>
        <v>0</v>
      </c>
      <c r="Q59" s="35">
        <f t="shared" si="7"/>
        <v>0</v>
      </c>
      <c r="R59" s="35">
        <f t="shared" si="7"/>
        <v>0</v>
      </c>
      <c r="S59" s="35">
        <f t="shared" si="7"/>
        <v>0</v>
      </c>
    </row>
    <row r="60" spans="1:19" ht="195" customHeight="1">
      <c r="A60" s="4" t="s">
        <v>37</v>
      </c>
      <c r="B60" s="13" t="s">
        <v>36</v>
      </c>
      <c r="C60" s="4" t="s">
        <v>35</v>
      </c>
      <c r="D60" s="37" t="s">
        <v>438</v>
      </c>
      <c r="E60" s="3" t="s">
        <v>449</v>
      </c>
      <c r="F60" s="3" t="s">
        <v>33</v>
      </c>
      <c r="G60" s="3" t="s">
        <v>375</v>
      </c>
      <c r="H60" s="3" t="s">
        <v>414</v>
      </c>
      <c r="I60" s="3" t="s">
        <v>32</v>
      </c>
      <c r="J60" s="3" t="s">
        <v>31</v>
      </c>
      <c r="K60" s="19" t="s">
        <v>408</v>
      </c>
      <c r="L60" s="19" t="s">
        <v>415</v>
      </c>
      <c r="M60" s="19" t="s">
        <v>410</v>
      </c>
      <c r="N60" s="21">
        <v>6.4</v>
      </c>
      <c r="O60" s="21">
        <v>0</v>
      </c>
      <c r="P60" s="18">
        <v>35.700000000000003</v>
      </c>
      <c r="Q60" s="35">
        <v>16.97</v>
      </c>
      <c r="R60" s="35">
        <v>11.57</v>
      </c>
      <c r="S60" s="35">
        <f>R60</f>
        <v>11.57</v>
      </c>
    </row>
    <row r="61" spans="1:19" ht="18.75">
      <c r="A61" s="4"/>
      <c r="B61" s="14" t="s">
        <v>146</v>
      </c>
      <c r="C61" s="4"/>
      <c r="D61" s="27"/>
      <c r="E61" s="3"/>
      <c r="F61" s="3"/>
      <c r="G61" s="3"/>
      <c r="H61" s="3"/>
      <c r="I61" s="3"/>
      <c r="J61" s="3"/>
      <c r="K61" s="3"/>
      <c r="L61" s="3"/>
      <c r="M61" s="3"/>
      <c r="N61" s="21"/>
      <c r="O61" s="21"/>
      <c r="P61" s="18"/>
      <c r="Q61" s="35"/>
      <c r="R61" s="35"/>
      <c r="S61" s="35"/>
    </row>
    <row r="62" spans="1:19" ht="17.25" customHeight="1">
      <c r="A62" s="4"/>
      <c r="B62" s="14" t="s">
        <v>147</v>
      </c>
      <c r="C62" s="4"/>
      <c r="D62" s="27"/>
      <c r="E62" s="3"/>
      <c r="F62" s="3"/>
      <c r="G62" s="3"/>
      <c r="H62" s="3"/>
      <c r="I62" s="3"/>
      <c r="J62" s="3"/>
      <c r="K62" s="3"/>
      <c r="L62" s="3"/>
      <c r="M62" s="3"/>
      <c r="N62" s="18">
        <f>N60</f>
        <v>6.4</v>
      </c>
      <c r="O62" s="18">
        <v>0</v>
      </c>
      <c r="P62" s="18">
        <f t="shared" ref="P62:S62" si="8">P60</f>
        <v>35.700000000000003</v>
      </c>
      <c r="Q62" s="35">
        <f t="shared" si="8"/>
        <v>16.97</v>
      </c>
      <c r="R62" s="35">
        <f t="shared" si="8"/>
        <v>11.57</v>
      </c>
      <c r="S62" s="35">
        <f t="shared" si="8"/>
        <v>11.57</v>
      </c>
    </row>
    <row r="63" spans="1:19" ht="90" hidden="1" customHeight="1">
      <c r="A63" s="4" t="s">
        <v>30</v>
      </c>
      <c r="B63" s="13" t="s">
        <v>29</v>
      </c>
      <c r="C63" s="4" t="s">
        <v>28</v>
      </c>
      <c r="D63" s="27" t="s">
        <v>27</v>
      </c>
      <c r="E63" s="3" t="s">
        <v>394</v>
      </c>
      <c r="F63" s="3" t="s">
        <v>26</v>
      </c>
      <c r="G63" s="3" t="s">
        <v>375</v>
      </c>
      <c r="H63" s="3"/>
      <c r="I63" s="3"/>
      <c r="J63" s="3"/>
      <c r="K63" s="3"/>
      <c r="L63" s="3"/>
      <c r="M63" s="3"/>
      <c r="N63" s="21"/>
      <c r="O63" s="21"/>
      <c r="P63" s="18"/>
      <c r="Q63" s="35"/>
      <c r="R63" s="35"/>
      <c r="S63" s="35"/>
    </row>
    <row r="64" spans="1:19" ht="18.75" hidden="1">
      <c r="A64" s="4"/>
      <c r="B64" s="14" t="s">
        <v>146</v>
      </c>
      <c r="C64" s="4"/>
      <c r="D64" s="27"/>
      <c r="E64" s="3"/>
      <c r="F64" s="3"/>
      <c r="G64" s="3"/>
      <c r="H64" s="3"/>
      <c r="I64" s="3"/>
      <c r="J64" s="3"/>
      <c r="K64" s="3"/>
      <c r="L64" s="3"/>
      <c r="M64" s="3"/>
      <c r="N64" s="21"/>
      <c r="O64" s="21"/>
      <c r="P64" s="18"/>
      <c r="Q64" s="35"/>
      <c r="R64" s="35"/>
      <c r="S64" s="35"/>
    </row>
    <row r="65" spans="1:19" ht="18.75" hidden="1">
      <c r="A65" s="4"/>
      <c r="B65" s="14" t="s">
        <v>147</v>
      </c>
      <c r="C65" s="4"/>
      <c r="D65" s="27"/>
      <c r="E65" s="3"/>
      <c r="F65" s="3"/>
      <c r="G65" s="3"/>
      <c r="H65" s="3"/>
      <c r="I65" s="3"/>
      <c r="J65" s="3"/>
      <c r="K65" s="3"/>
      <c r="L65" s="3"/>
      <c r="M65" s="3"/>
      <c r="N65" s="21"/>
      <c r="O65" s="21"/>
      <c r="P65" s="18"/>
      <c r="Q65" s="35"/>
      <c r="R65" s="35"/>
      <c r="S65" s="35"/>
    </row>
    <row r="66" spans="1:19" ht="63.75" hidden="1">
      <c r="A66" s="4" t="s">
        <v>25</v>
      </c>
      <c r="B66" s="13" t="s">
        <v>24</v>
      </c>
      <c r="C66" s="4" t="s">
        <v>23</v>
      </c>
      <c r="D66" s="27" t="s">
        <v>174</v>
      </c>
      <c r="E66" s="3" t="s">
        <v>394</v>
      </c>
      <c r="F66" s="3" t="s">
        <v>22</v>
      </c>
      <c r="G66" s="3" t="s">
        <v>375</v>
      </c>
      <c r="H66" s="3"/>
      <c r="I66" s="3"/>
      <c r="J66" s="3"/>
      <c r="K66" s="3"/>
      <c r="L66" s="3"/>
      <c r="M66" s="3"/>
      <c r="N66" s="21"/>
      <c r="O66" s="21"/>
      <c r="P66" s="18"/>
      <c r="Q66" s="35"/>
      <c r="R66" s="35"/>
      <c r="S66" s="35"/>
    </row>
    <row r="67" spans="1:19" ht="18.75" hidden="1">
      <c r="A67" s="4"/>
      <c r="B67" s="14" t="s">
        <v>146</v>
      </c>
      <c r="C67" s="4"/>
      <c r="D67" s="27"/>
      <c r="E67" s="3"/>
      <c r="F67" s="3"/>
      <c r="G67" s="3"/>
      <c r="H67" s="3"/>
      <c r="I67" s="3"/>
      <c r="J67" s="3"/>
      <c r="K67" s="3"/>
      <c r="L67" s="3"/>
      <c r="M67" s="3"/>
      <c r="N67" s="21"/>
      <c r="O67" s="21"/>
      <c r="P67" s="18"/>
      <c r="Q67" s="35"/>
      <c r="R67" s="35"/>
      <c r="S67" s="35"/>
    </row>
    <row r="68" spans="1:19" ht="18.75" hidden="1">
      <c r="A68" s="4"/>
      <c r="B68" s="14" t="s">
        <v>147</v>
      </c>
      <c r="C68" s="4"/>
      <c r="D68" s="27"/>
      <c r="E68" s="3"/>
      <c r="F68" s="3"/>
      <c r="G68" s="3"/>
      <c r="H68" s="3"/>
      <c r="I68" s="3"/>
      <c r="J68" s="3"/>
      <c r="K68" s="3"/>
      <c r="L68" s="3"/>
      <c r="M68" s="3"/>
      <c r="N68" s="21"/>
      <c r="O68" s="21"/>
      <c r="P68" s="18"/>
      <c r="Q68" s="35"/>
      <c r="R68" s="35"/>
      <c r="S68" s="35"/>
    </row>
    <row r="69" spans="1:19" ht="190.5" customHeight="1">
      <c r="A69" s="4" t="s">
        <v>21</v>
      </c>
      <c r="B69" s="13" t="s">
        <v>20</v>
      </c>
      <c r="C69" s="4" t="s">
        <v>19</v>
      </c>
      <c r="D69" s="38" t="s">
        <v>174</v>
      </c>
      <c r="E69" s="3" t="s">
        <v>394</v>
      </c>
      <c r="F69" s="3" t="s">
        <v>18</v>
      </c>
      <c r="G69" s="3" t="s">
        <v>375</v>
      </c>
      <c r="H69" s="3" t="s">
        <v>417</v>
      </c>
      <c r="I69" s="3" t="s">
        <v>17</v>
      </c>
      <c r="J69" s="3" t="s">
        <v>168</v>
      </c>
      <c r="K69" s="19" t="s">
        <v>408</v>
      </c>
      <c r="L69" s="19" t="s">
        <v>416</v>
      </c>
      <c r="M69" s="19" t="s">
        <v>410</v>
      </c>
      <c r="N69" s="21">
        <v>27.8</v>
      </c>
      <c r="O69" s="21">
        <v>27.8</v>
      </c>
      <c r="P69" s="18">
        <v>0</v>
      </c>
      <c r="Q69" s="35">
        <v>0</v>
      </c>
      <c r="R69" s="35">
        <v>0</v>
      </c>
      <c r="S69" s="35">
        <f>R69</f>
        <v>0</v>
      </c>
    </row>
    <row r="70" spans="1:19" ht="18.75">
      <c r="A70" s="4"/>
      <c r="B70" s="14" t="s">
        <v>146</v>
      </c>
      <c r="C70" s="4"/>
      <c r="D70" s="27"/>
      <c r="E70" s="3"/>
      <c r="F70" s="3"/>
      <c r="G70" s="3"/>
      <c r="H70" s="3"/>
      <c r="I70" s="3"/>
      <c r="J70" s="3"/>
      <c r="K70" s="3"/>
      <c r="L70" s="3"/>
      <c r="M70" s="3"/>
      <c r="N70" s="21"/>
      <c r="O70" s="21"/>
      <c r="P70" s="18"/>
      <c r="Q70" s="35"/>
      <c r="R70" s="35"/>
      <c r="S70" s="35"/>
    </row>
    <row r="71" spans="1:19" ht="18" customHeight="1">
      <c r="A71" s="4"/>
      <c r="B71" s="14" t="s">
        <v>147</v>
      </c>
      <c r="C71" s="4"/>
      <c r="D71" s="27"/>
      <c r="E71" s="3"/>
      <c r="F71" s="3"/>
      <c r="G71" s="3"/>
      <c r="H71" s="3"/>
      <c r="I71" s="3"/>
      <c r="J71" s="3"/>
      <c r="K71" s="3"/>
      <c r="L71" s="3"/>
      <c r="M71" s="3"/>
      <c r="N71" s="18">
        <f t="shared" ref="N71:S71" si="9">N69</f>
        <v>27.8</v>
      </c>
      <c r="O71" s="18">
        <f t="shared" si="9"/>
        <v>27.8</v>
      </c>
      <c r="P71" s="18">
        <f t="shared" si="9"/>
        <v>0</v>
      </c>
      <c r="Q71" s="35">
        <f t="shared" si="9"/>
        <v>0</v>
      </c>
      <c r="R71" s="35">
        <f t="shared" si="9"/>
        <v>0</v>
      </c>
      <c r="S71" s="35">
        <f t="shared" si="9"/>
        <v>0</v>
      </c>
    </row>
    <row r="72" spans="1:19" ht="156" hidden="1" customHeight="1">
      <c r="A72" s="4" t="s">
        <v>16</v>
      </c>
      <c r="B72" s="13" t="s">
        <v>15</v>
      </c>
      <c r="C72" s="4" t="s">
        <v>14</v>
      </c>
      <c r="D72" s="27" t="s">
        <v>174</v>
      </c>
      <c r="E72" s="3" t="s">
        <v>394</v>
      </c>
      <c r="F72" s="3" t="s">
        <v>13</v>
      </c>
      <c r="G72" s="3" t="s">
        <v>375</v>
      </c>
      <c r="H72" s="3"/>
      <c r="I72" s="3"/>
      <c r="J72" s="3"/>
      <c r="K72" s="3"/>
      <c r="L72" s="3"/>
      <c r="M72" s="3"/>
      <c r="N72" s="21"/>
      <c r="O72" s="21"/>
      <c r="P72" s="18"/>
      <c r="Q72" s="35"/>
      <c r="R72" s="35"/>
      <c r="S72" s="35"/>
    </row>
    <row r="73" spans="1:19" ht="18.75" hidden="1">
      <c r="A73" s="4"/>
      <c r="B73" s="14" t="s">
        <v>146</v>
      </c>
      <c r="C73" s="4"/>
      <c r="D73" s="27"/>
      <c r="E73" s="3"/>
      <c r="F73" s="3"/>
      <c r="G73" s="3"/>
      <c r="H73" s="3"/>
      <c r="I73" s="3"/>
      <c r="J73" s="3"/>
      <c r="K73" s="3"/>
      <c r="L73" s="3"/>
      <c r="M73" s="3"/>
      <c r="N73" s="21"/>
      <c r="O73" s="21"/>
      <c r="P73" s="18"/>
      <c r="Q73" s="35"/>
      <c r="R73" s="35"/>
      <c r="S73" s="35"/>
    </row>
    <row r="74" spans="1:19" ht="18.75" hidden="1">
      <c r="A74" s="4"/>
      <c r="B74" s="14" t="s">
        <v>147</v>
      </c>
      <c r="C74" s="4"/>
      <c r="D74" s="27"/>
      <c r="E74" s="3"/>
      <c r="F74" s="3"/>
      <c r="G74" s="3"/>
      <c r="H74" s="3"/>
      <c r="I74" s="3"/>
      <c r="J74" s="3"/>
      <c r="K74" s="3"/>
      <c r="L74" s="3"/>
      <c r="M74" s="3"/>
      <c r="N74" s="21"/>
      <c r="O74" s="21"/>
      <c r="P74" s="18"/>
      <c r="Q74" s="35"/>
      <c r="R74" s="35"/>
      <c r="S74" s="35"/>
    </row>
    <row r="75" spans="1:19" ht="117.75" hidden="1" customHeight="1">
      <c r="A75" s="4" t="s">
        <v>12</v>
      </c>
      <c r="B75" s="13" t="s">
        <v>11</v>
      </c>
      <c r="C75" s="4" t="s">
        <v>350</v>
      </c>
      <c r="D75" s="4"/>
      <c r="E75" s="3" t="s">
        <v>394</v>
      </c>
      <c r="F75" s="3" t="s">
        <v>13</v>
      </c>
      <c r="G75" s="3" t="s">
        <v>375</v>
      </c>
      <c r="H75" s="2"/>
      <c r="I75" s="2"/>
      <c r="J75" s="2"/>
      <c r="K75" s="2"/>
      <c r="L75" s="2"/>
      <c r="M75" s="2"/>
      <c r="N75" s="21"/>
      <c r="O75" s="21"/>
      <c r="P75" s="18"/>
      <c r="Q75" s="35"/>
      <c r="R75" s="35"/>
      <c r="S75" s="35"/>
    </row>
    <row r="76" spans="1:19" ht="18.75" hidden="1">
      <c r="A76" s="4"/>
      <c r="B76" s="14" t="s">
        <v>146</v>
      </c>
      <c r="C76" s="4"/>
      <c r="D76" s="4"/>
      <c r="E76" s="2"/>
      <c r="F76" s="2"/>
      <c r="G76" s="2"/>
      <c r="H76" s="2"/>
      <c r="I76" s="2"/>
      <c r="J76" s="2"/>
      <c r="K76" s="2"/>
      <c r="L76" s="2"/>
      <c r="M76" s="2"/>
      <c r="N76" s="21"/>
      <c r="O76" s="21"/>
      <c r="P76" s="18"/>
      <c r="Q76" s="35"/>
      <c r="R76" s="35"/>
      <c r="S76" s="35"/>
    </row>
    <row r="77" spans="1:19" ht="18.75" hidden="1">
      <c r="A77" s="4"/>
      <c r="B77" s="14" t="s">
        <v>147</v>
      </c>
      <c r="C77" s="4"/>
      <c r="D77" s="4"/>
      <c r="E77" s="2"/>
      <c r="F77" s="2"/>
      <c r="G77" s="2"/>
      <c r="H77" s="2"/>
      <c r="I77" s="2"/>
      <c r="J77" s="2"/>
      <c r="K77" s="2"/>
      <c r="L77" s="2"/>
      <c r="M77" s="2"/>
      <c r="N77" s="21"/>
      <c r="O77" s="21"/>
      <c r="P77" s="18"/>
      <c r="Q77" s="35"/>
      <c r="R77" s="35"/>
      <c r="S77" s="35"/>
    </row>
    <row r="78" spans="1:19" ht="228" customHeight="1">
      <c r="A78" s="4" t="s">
        <v>349</v>
      </c>
      <c r="B78" s="13" t="s">
        <v>3</v>
      </c>
      <c r="C78" s="4" t="s">
        <v>348</v>
      </c>
      <c r="D78" s="27">
        <v>1105</v>
      </c>
      <c r="E78" s="3" t="s">
        <v>450</v>
      </c>
      <c r="F78" s="3" t="s">
        <v>346</v>
      </c>
      <c r="G78" s="3" t="s">
        <v>381</v>
      </c>
      <c r="H78" s="3" t="s">
        <v>455</v>
      </c>
      <c r="I78" s="3" t="s">
        <v>344</v>
      </c>
      <c r="J78" s="3" t="s">
        <v>179</v>
      </c>
      <c r="K78" s="19" t="s">
        <v>408</v>
      </c>
      <c r="L78" s="19" t="s">
        <v>418</v>
      </c>
      <c r="M78" s="19" t="s">
        <v>410</v>
      </c>
      <c r="N78" s="21">
        <v>2</v>
      </c>
      <c r="O78" s="21">
        <v>2</v>
      </c>
      <c r="P78" s="18">
        <v>0</v>
      </c>
      <c r="Q78" s="35">
        <v>0</v>
      </c>
      <c r="R78" s="35">
        <v>0</v>
      </c>
      <c r="S78" s="35">
        <v>0</v>
      </c>
    </row>
    <row r="79" spans="1:19" ht="18.75">
      <c r="A79" s="4"/>
      <c r="B79" s="14" t="s">
        <v>146</v>
      </c>
      <c r="C79" s="4"/>
      <c r="D79" s="27"/>
      <c r="E79" s="3"/>
      <c r="F79" s="3"/>
      <c r="G79" s="3"/>
      <c r="H79" s="3"/>
      <c r="I79" s="3"/>
      <c r="J79" s="3"/>
      <c r="K79" s="3"/>
      <c r="L79" s="3"/>
      <c r="M79" s="3"/>
      <c r="N79" s="21"/>
      <c r="O79" s="21"/>
      <c r="P79" s="18"/>
      <c r="Q79" s="35"/>
      <c r="R79" s="35"/>
      <c r="S79" s="35"/>
    </row>
    <row r="80" spans="1:19" ht="17.25" customHeight="1">
      <c r="A80" s="4"/>
      <c r="B80" s="14" t="s">
        <v>147</v>
      </c>
      <c r="C80" s="4"/>
      <c r="D80" s="27"/>
      <c r="E80" s="3"/>
      <c r="F80" s="3"/>
      <c r="G80" s="3"/>
      <c r="H80" s="3"/>
      <c r="I80" s="3"/>
      <c r="J80" s="3"/>
      <c r="K80" s="3"/>
      <c r="L80" s="3"/>
      <c r="M80" s="3"/>
      <c r="N80" s="18">
        <f t="shared" ref="N80:S80" si="10">N78</f>
        <v>2</v>
      </c>
      <c r="O80" s="18">
        <f t="shared" si="10"/>
        <v>2</v>
      </c>
      <c r="P80" s="18">
        <f t="shared" si="10"/>
        <v>0</v>
      </c>
      <c r="Q80" s="35">
        <f t="shared" si="10"/>
        <v>0</v>
      </c>
      <c r="R80" s="35">
        <f t="shared" si="10"/>
        <v>0</v>
      </c>
      <c r="S80" s="35">
        <f t="shared" si="10"/>
        <v>0</v>
      </c>
    </row>
    <row r="81" spans="1:19" ht="115.5" hidden="1" customHeight="1">
      <c r="A81" s="4" t="s">
        <v>343</v>
      </c>
      <c r="B81" s="13" t="s">
        <v>342</v>
      </c>
      <c r="C81" s="4" t="s">
        <v>341</v>
      </c>
      <c r="D81" s="27" t="s">
        <v>340</v>
      </c>
      <c r="E81" s="3" t="s">
        <v>394</v>
      </c>
      <c r="F81" s="3" t="s">
        <v>339</v>
      </c>
      <c r="G81" s="3" t="s">
        <v>151</v>
      </c>
      <c r="H81" s="2"/>
      <c r="I81" s="2"/>
      <c r="J81" s="2"/>
      <c r="K81" s="2"/>
      <c r="L81" s="2"/>
      <c r="M81" s="2"/>
      <c r="N81" s="21"/>
      <c r="O81" s="21"/>
      <c r="P81" s="18"/>
      <c r="Q81" s="35"/>
      <c r="R81" s="35"/>
      <c r="S81" s="35"/>
    </row>
    <row r="82" spans="1:19" ht="18.75" hidden="1">
      <c r="A82" s="4"/>
      <c r="B82" s="14" t="s">
        <v>146</v>
      </c>
      <c r="C82" s="4"/>
      <c r="D82" s="27"/>
      <c r="E82" s="3"/>
      <c r="F82" s="3"/>
      <c r="G82" s="3"/>
      <c r="H82" s="2"/>
      <c r="I82" s="2"/>
      <c r="J82" s="2"/>
      <c r="K82" s="2"/>
      <c r="L82" s="2"/>
      <c r="M82" s="2"/>
      <c r="N82" s="21"/>
      <c r="O82" s="21"/>
      <c r="P82" s="18"/>
      <c r="Q82" s="35"/>
      <c r="R82" s="35"/>
      <c r="S82" s="35"/>
    </row>
    <row r="83" spans="1:19" ht="18.75" hidden="1">
      <c r="A83" s="4"/>
      <c r="B83" s="14" t="s">
        <v>147</v>
      </c>
      <c r="C83" s="4"/>
      <c r="D83" s="27"/>
      <c r="E83" s="3"/>
      <c r="F83" s="3"/>
      <c r="G83" s="3"/>
      <c r="H83" s="2"/>
      <c r="I83" s="2"/>
      <c r="J83" s="2"/>
      <c r="K83" s="2"/>
      <c r="L83" s="2"/>
      <c r="M83" s="2"/>
      <c r="N83" s="21"/>
      <c r="O83" s="21"/>
      <c r="P83" s="18"/>
      <c r="Q83" s="35"/>
      <c r="R83" s="35"/>
      <c r="S83" s="35"/>
    </row>
    <row r="84" spans="1:19" ht="66" hidden="1" customHeight="1">
      <c r="A84" s="4" t="s">
        <v>338</v>
      </c>
      <c r="B84" s="13" t="s">
        <v>337</v>
      </c>
      <c r="C84" s="4" t="s">
        <v>336</v>
      </c>
      <c r="D84" s="4"/>
      <c r="E84" s="3" t="s">
        <v>394</v>
      </c>
      <c r="F84" s="3" t="s">
        <v>339</v>
      </c>
      <c r="G84" s="3" t="s">
        <v>151</v>
      </c>
      <c r="H84" s="2"/>
      <c r="I84" s="2"/>
      <c r="J84" s="2"/>
      <c r="K84" s="2"/>
      <c r="L84" s="2"/>
      <c r="M84" s="2"/>
      <c r="N84" s="21"/>
      <c r="O84" s="21"/>
      <c r="P84" s="18"/>
      <c r="Q84" s="35"/>
      <c r="R84" s="35"/>
      <c r="S84" s="35"/>
    </row>
    <row r="85" spans="1:19" ht="18.75" hidden="1">
      <c r="A85" s="4"/>
      <c r="B85" s="14" t="s">
        <v>146</v>
      </c>
      <c r="C85" s="4"/>
      <c r="D85" s="4"/>
      <c r="E85" s="2"/>
      <c r="F85" s="2"/>
      <c r="G85" s="2"/>
      <c r="H85" s="2"/>
      <c r="I85" s="2"/>
      <c r="J85" s="2"/>
      <c r="K85" s="2"/>
      <c r="L85" s="2"/>
      <c r="M85" s="2"/>
      <c r="N85" s="21"/>
      <c r="O85" s="21"/>
      <c r="P85" s="18"/>
      <c r="Q85" s="35"/>
      <c r="R85" s="35"/>
      <c r="S85" s="35"/>
    </row>
    <row r="86" spans="1:19" ht="18.75" hidden="1">
      <c r="A86" s="4"/>
      <c r="B86" s="14" t="s">
        <v>147</v>
      </c>
      <c r="C86" s="4"/>
      <c r="D86" s="4"/>
      <c r="E86" s="2"/>
      <c r="F86" s="2"/>
      <c r="G86" s="2"/>
      <c r="H86" s="2"/>
      <c r="I86" s="2"/>
      <c r="J86" s="2"/>
      <c r="K86" s="2"/>
      <c r="L86" s="2"/>
      <c r="M86" s="2"/>
      <c r="N86" s="21"/>
      <c r="O86" s="21"/>
      <c r="P86" s="18"/>
      <c r="Q86" s="35"/>
      <c r="R86" s="35"/>
      <c r="S86" s="35"/>
    </row>
    <row r="87" spans="1:19" ht="63.75" hidden="1">
      <c r="A87" s="4" t="s">
        <v>335</v>
      </c>
      <c r="B87" s="13" t="s">
        <v>334</v>
      </c>
      <c r="C87" s="4" t="s">
        <v>333</v>
      </c>
      <c r="D87" s="27" t="s">
        <v>181</v>
      </c>
      <c r="E87" s="3" t="s">
        <v>394</v>
      </c>
      <c r="F87" s="3" t="s">
        <v>332</v>
      </c>
      <c r="G87" s="3" t="s">
        <v>151</v>
      </c>
      <c r="H87" s="2"/>
      <c r="I87" s="2"/>
      <c r="J87" s="2"/>
      <c r="K87" s="2"/>
      <c r="L87" s="2"/>
      <c r="M87" s="2"/>
      <c r="N87" s="21"/>
      <c r="O87" s="21"/>
      <c r="P87" s="18"/>
      <c r="Q87" s="35"/>
      <c r="R87" s="35"/>
      <c r="S87" s="35"/>
    </row>
    <row r="88" spans="1:19" ht="18.75" hidden="1">
      <c r="A88" s="4"/>
      <c r="B88" s="14" t="s">
        <v>146</v>
      </c>
      <c r="C88" s="4"/>
      <c r="D88" s="27"/>
      <c r="E88" s="3"/>
      <c r="F88" s="3"/>
      <c r="G88" s="3"/>
      <c r="H88" s="2"/>
      <c r="I88" s="2"/>
      <c r="J88" s="2"/>
      <c r="K88" s="2"/>
      <c r="L88" s="2"/>
      <c r="M88" s="2"/>
      <c r="N88" s="21"/>
      <c r="O88" s="21"/>
      <c r="P88" s="18"/>
      <c r="Q88" s="35"/>
      <c r="R88" s="35"/>
      <c r="S88" s="35"/>
    </row>
    <row r="89" spans="1:19" ht="18.75" hidden="1">
      <c r="A89" s="4"/>
      <c r="B89" s="14" t="s">
        <v>147</v>
      </c>
      <c r="C89" s="4"/>
      <c r="D89" s="27"/>
      <c r="E89" s="3"/>
      <c r="F89" s="3"/>
      <c r="G89" s="3"/>
      <c r="H89" s="2"/>
      <c r="I89" s="2"/>
      <c r="J89" s="2"/>
      <c r="K89" s="2"/>
      <c r="L89" s="2"/>
      <c r="M89" s="2"/>
      <c r="N89" s="21"/>
      <c r="O89" s="21"/>
      <c r="P89" s="18"/>
      <c r="Q89" s="35"/>
      <c r="R89" s="35"/>
      <c r="S89" s="35"/>
    </row>
    <row r="90" spans="1:19" ht="380.25" customHeight="1">
      <c r="A90" s="4" t="s">
        <v>331</v>
      </c>
      <c r="B90" s="13" t="s">
        <v>330</v>
      </c>
      <c r="C90" s="4" t="s">
        <v>329</v>
      </c>
      <c r="D90" s="37" t="s">
        <v>433</v>
      </c>
      <c r="E90" s="3" t="s">
        <v>447</v>
      </c>
      <c r="F90" s="3" t="s">
        <v>327</v>
      </c>
      <c r="G90" s="3" t="s">
        <v>375</v>
      </c>
      <c r="H90" s="2"/>
      <c r="I90" s="2"/>
      <c r="J90" s="2"/>
      <c r="K90" s="19" t="s">
        <v>408</v>
      </c>
      <c r="L90" s="19" t="s">
        <v>419</v>
      </c>
      <c r="M90" s="19" t="s">
        <v>410</v>
      </c>
      <c r="N90" s="21">
        <v>639.1</v>
      </c>
      <c r="O90" s="21">
        <v>619.79999999999995</v>
      </c>
      <c r="P90" s="18">
        <v>56.6</v>
      </c>
      <c r="Q90" s="35">
        <f>142.32+80</f>
        <v>222.32</v>
      </c>
      <c r="R90" s="35">
        <f>64.47+100</f>
        <v>164.47</v>
      </c>
      <c r="S90" s="35">
        <f>64.47+100</f>
        <v>164.47</v>
      </c>
    </row>
    <row r="91" spans="1:19" ht="18.75">
      <c r="A91" s="4"/>
      <c r="B91" s="14" t="s">
        <v>146</v>
      </c>
      <c r="C91" s="4"/>
      <c r="D91" s="27"/>
      <c r="E91" s="3"/>
      <c r="F91" s="3"/>
      <c r="G91" s="3"/>
      <c r="H91" s="2"/>
      <c r="I91" s="2"/>
      <c r="J91" s="2"/>
      <c r="K91" s="2"/>
      <c r="L91" s="2"/>
      <c r="M91" s="2"/>
      <c r="N91" s="21"/>
      <c r="O91" s="21"/>
      <c r="P91" s="18"/>
      <c r="Q91" s="35"/>
      <c r="R91" s="35"/>
      <c r="S91" s="35"/>
    </row>
    <row r="92" spans="1:19" ht="18.75">
      <c r="A92" s="4"/>
      <c r="B92" s="14" t="s">
        <v>147</v>
      </c>
      <c r="C92" s="4"/>
      <c r="D92" s="27"/>
      <c r="E92" s="3"/>
      <c r="F92" s="3"/>
      <c r="G92" s="3"/>
      <c r="H92" s="2"/>
      <c r="I92" s="2"/>
      <c r="J92" s="2"/>
      <c r="K92" s="2"/>
      <c r="L92" s="2"/>
      <c r="M92" s="2"/>
      <c r="N92" s="18">
        <f t="shared" ref="N92:S92" si="11">N90</f>
        <v>639.1</v>
      </c>
      <c r="O92" s="18">
        <f t="shared" si="11"/>
        <v>619.79999999999995</v>
      </c>
      <c r="P92" s="18">
        <f t="shared" si="11"/>
        <v>56.6</v>
      </c>
      <c r="Q92" s="35">
        <f t="shared" si="11"/>
        <v>222.32</v>
      </c>
      <c r="R92" s="35">
        <f t="shared" si="11"/>
        <v>164.47</v>
      </c>
      <c r="S92" s="35">
        <f t="shared" si="11"/>
        <v>164.47</v>
      </c>
    </row>
    <row r="93" spans="1:19" ht="409.6" customHeight="1">
      <c r="A93" s="4" t="s">
        <v>326</v>
      </c>
      <c r="B93" s="13" t="s">
        <v>0</v>
      </c>
      <c r="C93" s="4" t="s">
        <v>325</v>
      </c>
      <c r="D93" s="37" t="s">
        <v>434</v>
      </c>
      <c r="E93" s="3" t="s">
        <v>447</v>
      </c>
      <c r="F93" s="3" t="s">
        <v>323</v>
      </c>
      <c r="G93" s="3" t="s">
        <v>375</v>
      </c>
      <c r="H93" s="2"/>
      <c r="I93" s="2"/>
      <c r="J93" s="2"/>
      <c r="K93" s="19" t="s">
        <v>408</v>
      </c>
      <c r="L93" s="19" t="s">
        <v>420</v>
      </c>
      <c r="M93" s="19" t="s">
        <v>410</v>
      </c>
      <c r="N93" s="21">
        <v>208.1</v>
      </c>
      <c r="O93" s="21">
        <v>208</v>
      </c>
      <c r="P93" s="18">
        <v>438.4</v>
      </c>
      <c r="Q93" s="35">
        <v>0</v>
      </c>
      <c r="R93" s="35">
        <v>50</v>
      </c>
      <c r="S93" s="35">
        <v>0</v>
      </c>
    </row>
    <row r="94" spans="1:19" ht="18.75">
      <c r="A94" s="4"/>
      <c r="B94" s="14" t="s">
        <v>146</v>
      </c>
      <c r="C94" s="4"/>
      <c r="D94" s="27"/>
      <c r="E94" s="3"/>
      <c r="F94" s="3"/>
      <c r="G94" s="3"/>
      <c r="H94" s="2"/>
      <c r="I94" s="2"/>
      <c r="J94" s="2"/>
      <c r="K94" s="2"/>
      <c r="L94" s="2"/>
      <c r="M94" s="2"/>
      <c r="N94" s="21"/>
      <c r="O94" s="21"/>
      <c r="P94" s="18"/>
      <c r="Q94" s="35"/>
      <c r="R94" s="35"/>
      <c r="S94" s="35"/>
    </row>
    <row r="95" spans="1:19" ht="18.75">
      <c r="A95" s="4"/>
      <c r="B95" s="14" t="s">
        <v>147</v>
      </c>
      <c r="C95" s="4"/>
      <c r="D95" s="27"/>
      <c r="E95" s="3"/>
      <c r="F95" s="3"/>
      <c r="G95" s="3"/>
      <c r="H95" s="2"/>
      <c r="I95" s="2"/>
      <c r="J95" s="2"/>
      <c r="K95" s="2"/>
      <c r="L95" s="2"/>
      <c r="M95" s="2"/>
      <c r="N95" s="18">
        <f t="shared" ref="N95:Q95" si="12">N93</f>
        <v>208.1</v>
      </c>
      <c r="O95" s="18">
        <f t="shared" si="12"/>
        <v>208</v>
      </c>
      <c r="P95" s="18">
        <f t="shared" si="12"/>
        <v>438.4</v>
      </c>
      <c r="Q95" s="35">
        <f t="shared" si="12"/>
        <v>0</v>
      </c>
      <c r="R95" s="35">
        <f>R93</f>
        <v>50</v>
      </c>
      <c r="S95" s="35">
        <f>S93</f>
        <v>0</v>
      </c>
    </row>
    <row r="96" spans="1:19" ht="89.25" hidden="1" customHeight="1">
      <c r="A96" s="4" t="s">
        <v>322</v>
      </c>
      <c r="B96" s="13" t="s">
        <v>321</v>
      </c>
      <c r="C96" s="4" t="s">
        <v>320</v>
      </c>
      <c r="D96" s="27" t="s">
        <v>165</v>
      </c>
      <c r="E96" s="3" t="s">
        <v>394</v>
      </c>
      <c r="F96" s="3" t="s">
        <v>319</v>
      </c>
      <c r="G96" s="3" t="s">
        <v>375</v>
      </c>
      <c r="H96" s="2"/>
      <c r="I96" s="2"/>
      <c r="J96" s="2"/>
      <c r="K96" s="2"/>
      <c r="L96" s="2"/>
      <c r="M96" s="2"/>
      <c r="N96" s="21"/>
      <c r="O96" s="21"/>
      <c r="P96" s="18"/>
      <c r="Q96" s="35"/>
      <c r="R96" s="35"/>
      <c r="S96" s="35"/>
    </row>
    <row r="97" spans="1:19" ht="18.75" hidden="1">
      <c r="A97" s="4"/>
      <c r="B97" s="14" t="s">
        <v>146</v>
      </c>
      <c r="C97" s="4"/>
      <c r="D97" s="27"/>
      <c r="E97" s="3"/>
      <c r="F97" s="3"/>
      <c r="G97" s="3"/>
      <c r="H97" s="2"/>
      <c r="I97" s="2"/>
      <c r="J97" s="2"/>
      <c r="K97" s="2"/>
      <c r="L97" s="2"/>
      <c r="M97" s="2"/>
      <c r="N97" s="21"/>
      <c r="O97" s="21"/>
      <c r="P97" s="18"/>
      <c r="Q97" s="35"/>
      <c r="R97" s="35"/>
      <c r="S97" s="35"/>
    </row>
    <row r="98" spans="1:19" ht="18.75" hidden="1">
      <c r="A98" s="4"/>
      <c r="B98" s="14" t="s">
        <v>147</v>
      </c>
      <c r="C98" s="4"/>
      <c r="D98" s="27"/>
      <c r="E98" s="3"/>
      <c r="F98" s="3"/>
      <c r="G98" s="3"/>
      <c r="H98" s="2"/>
      <c r="I98" s="2"/>
      <c r="J98" s="2"/>
      <c r="K98" s="2"/>
      <c r="L98" s="2"/>
      <c r="M98" s="2"/>
      <c r="N98" s="21"/>
      <c r="O98" s="21"/>
      <c r="P98" s="18"/>
      <c r="Q98" s="35"/>
      <c r="R98" s="35"/>
      <c r="S98" s="35"/>
    </row>
    <row r="99" spans="1:19" ht="202.5" customHeight="1">
      <c r="A99" s="4" t="s">
        <v>318</v>
      </c>
      <c r="B99" s="13" t="s">
        <v>166</v>
      </c>
      <c r="C99" s="4" t="s">
        <v>317</v>
      </c>
      <c r="D99" s="40" t="s">
        <v>456</v>
      </c>
      <c r="E99" s="3" t="s">
        <v>449</v>
      </c>
      <c r="F99" s="3" t="s">
        <v>315</v>
      </c>
      <c r="G99" s="3" t="s">
        <v>375</v>
      </c>
      <c r="H99" s="2"/>
      <c r="I99" s="2"/>
      <c r="J99" s="2"/>
      <c r="K99" s="19"/>
      <c r="L99" s="3"/>
      <c r="M99" s="19"/>
      <c r="N99" s="21">
        <v>15</v>
      </c>
      <c r="O99" s="21">
        <v>15</v>
      </c>
      <c r="P99" s="18">
        <v>200</v>
      </c>
      <c r="Q99" s="35">
        <v>12</v>
      </c>
      <c r="R99" s="35">
        <v>0</v>
      </c>
      <c r="S99" s="35">
        <v>0</v>
      </c>
    </row>
    <row r="100" spans="1:19" ht="18.75">
      <c r="A100" s="4"/>
      <c r="B100" s="14" t="s">
        <v>146</v>
      </c>
      <c r="C100" s="4"/>
      <c r="D100" s="27"/>
      <c r="E100" s="3"/>
      <c r="F100" s="3"/>
      <c r="G100" s="3"/>
      <c r="H100" s="2"/>
      <c r="I100" s="2"/>
      <c r="J100" s="2"/>
      <c r="K100" s="2"/>
      <c r="L100" s="2"/>
      <c r="M100" s="2"/>
      <c r="N100" s="21"/>
      <c r="O100" s="21"/>
      <c r="P100" s="18"/>
      <c r="Q100" s="35"/>
      <c r="R100" s="35"/>
      <c r="S100" s="35"/>
    </row>
    <row r="101" spans="1:19" ht="17.25" customHeight="1">
      <c r="A101" s="4"/>
      <c r="B101" s="14" t="s">
        <v>147</v>
      </c>
      <c r="C101" s="4"/>
      <c r="D101" s="27"/>
      <c r="E101" s="3"/>
      <c r="F101" s="3"/>
      <c r="G101" s="3"/>
      <c r="H101" s="2"/>
      <c r="I101" s="2"/>
      <c r="J101" s="2"/>
      <c r="K101" s="2"/>
      <c r="L101" s="2"/>
      <c r="M101" s="2"/>
      <c r="N101" s="18">
        <f t="shared" ref="N101:S101" si="13">N99</f>
        <v>15</v>
      </c>
      <c r="O101" s="18">
        <f t="shared" si="13"/>
        <v>15</v>
      </c>
      <c r="P101" s="18">
        <f t="shared" si="13"/>
        <v>200</v>
      </c>
      <c r="Q101" s="35">
        <f t="shared" si="13"/>
        <v>12</v>
      </c>
      <c r="R101" s="35">
        <f t="shared" si="13"/>
        <v>0</v>
      </c>
      <c r="S101" s="35">
        <f t="shared" si="13"/>
        <v>0</v>
      </c>
    </row>
    <row r="102" spans="1:19" ht="138.75" hidden="1" customHeight="1">
      <c r="A102" s="4" t="s">
        <v>314</v>
      </c>
      <c r="B102" s="13" t="s">
        <v>313</v>
      </c>
      <c r="C102" s="4" t="s">
        <v>312</v>
      </c>
      <c r="D102" s="27" t="s">
        <v>311</v>
      </c>
      <c r="E102" s="3" t="s">
        <v>398</v>
      </c>
      <c r="F102" s="3" t="s">
        <v>310</v>
      </c>
      <c r="G102" s="3" t="s">
        <v>382</v>
      </c>
      <c r="H102" s="2"/>
      <c r="I102" s="2"/>
      <c r="J102" s="2"/>
      <c r="K102" s="20"/>
      <c r="L102" s="3"/>
      <c r="M102" s="19"/>
      <c r="N102" s="21"/>
      <c r="O102" s="21"/>
      <c r="P102" s="18"/>
      <c r="Q102" s="35"/>
      <c r="R102" s="35"/>
      <c r="S102" s="35"/>
    </row>
    <row r="103" spans="1:19" ht="18.75" hidden="1">
      <c r="A103" s="4"/>
      <c r="B103" s="14" t="s">
        <v>146</v>
      </c>
      <c r="C103" s="4"/>
      <c r="D103" s="27"/>
      <c r="E103" s="3"/>
      <c r="F103" s="3"/>
      <c r="G103" s="3"/>
      <c r="H103" s="2"/>
      <c r="I103" s="2"/>
      <c r="J103" s="2"/>
      <c r="K103" s="2"/>
      <c r="L103" s="2"/>
      <c r="M103" s="2"/>
      <c r="N103" s="21"/>
      <c r="O103" s="21"/>
      <c r="P103" s="18"/>
      <c r="Q103" s="35"/>
      <c r="R103" s="35"/>
      <c r="S103" s="35"/>
    </row>
    <row r="104" spans="1:19" ht="18.75" hidden="1">
      <c r="A104" s="4"/>
      <c r="B104" s="14" t="s">
        <v>147</v>
      </c>
      <c r="C104" s="4"/>
      <c r="D104" s="27"/>
      <c r="E104" s="3"/>
      <c r="F104" s="3"/>
      <c r="G104" s="3"/>
      <c r="H104" s="2"/>
      <c r="I104" s="2"/>
      <c r="J104" s="2"/>
      <c r="K104" s="2"/>
      <c r="L104" s="2"/>
      <c r="M104" s="2"/>
      <c r="N104" s="21"/>
      <c r="O104" s="21"/>
      <c r="P104" s="18"/>
      <c r="Q104" s="35"/>
      <c r="R104" s="35"/>
      <c r="S104" s="35"/>
    </row>
    <row r="105" spans="1:19" ht="89.25" hidden="1" customHeight="1">
      <c r="A105" s="4" t="s">
        <v>309</v>
      </c>
      <c r="B105" s="13" t="s">
        <v>308</v>
      </c>
      <c r="C105" s="4" t="s">
        <v>307</v>
      </c>
      <c r="D105" s="27" t="s">
        <v>306</v>
      </c>
      <c r="E105" s="3" t="s">
        <v>394</v>
      </c>
      <c r="F105" s="3" t="s">
        <v>305</v>
      </c>
      <c r="G105" s="3" t="s">
        <v>375</v>
      </c>
      <c r="H105" s="2"/>
      <c r="I105" s="2"/>
      <c r="J105" s="2"/>
      <c r="K105" s="2"/>
      <c r="L105" s="2"/>
      <c r="M105" s="2"/>
      <c r="N105" s="21"/>
      <c r="O105" s="21"/>
      <c r="P105" s="18"/>
      <c r="Q105" s="35"/>
      <c r="R105" s="35"/>
      <c r="S105" s="35"/>
    </row>
    <row r="106" spans="1:19" ht="18.75" hidden="1">
      <c r="A106" s="4"/>
      <c r="B106" s="14" t="s">
        <v>146</v>
      </c>
      <c r="C106" s="4"/>
      <c r="D106" s="27"/>
      <c r="E106" s="3"/>
      <c r="F106" s="3"/>
      <c r="G106" s="3"/>
      <c r="H106" s="2"/>
      <c r="I106" s="2"/>
      <c r="J106" s="2"/>
      <c r="K106" s="2"/>
      <c r="L106" s="2"/>
      <c r="M106" s="2"/>
      <c r="N106" s="21"/>
      <c r="O106" s="21"/>
      <c r="P106" s="18"/>
      <c r="Q106" s="35"/>
      <c r="R106" s="35"/>
      <c r="S106" s="35"/>
    </row>
    <row r="107" spans="1:19" ht="18.75" hidden="1">
      <c r="A107" s="4"/>
      <c r="B107" s="14" t="s">
        <v>147</v>
      </c>
      <c r="C107" s="4"/>
      <c r="D107" s="27"/>
      <c r="E107" s="3"/>
      <c r="F107" s="3"/>
      <c r="G107" s="3"/>
      <c r="H107" s="2"/>
      <c r="I107" s="2"/>
      <c r="J107" s="2"/>
      <c r="K107" s="2"/>
      <c r="L107" s="2"/>
      <c r="M107" s="2"/>
      <c r="N107" s="21"/>
      <c r="O107" s="21"/>
      <c r="P107" s="18"/>
      <c r="Q107" s="35"/>
      <c r="R107" s="35"/>
      <c r="S107" s="35"/>
    </row>
    <row r="108" spans="1:19" ht="185.25" hidden="1" customHeight="1">
      <c r="A108" s="4" t="s">
        <v>304</v>
      </c>
      <c r="B108" s="13" t="s">
        <v>303</v>
      </c>
      <c r="C108" s="4" t="s">
        <v>302</v>
      </c>
      <c r="D108" s="4"/>
      <c r="E108" s="3" t="s">
        <v>394</v>
      </c>
      <c r="F108" s="3" t="s">
        <v>279</v>
      </c>
      <c r="G108" s="3" t="s">
        <v>375</v>
      </c>
      <c r="H108" s="2"/>
      <c r="I108" s="2"/>
      <c r="J108" s="2"/>
      <c r="K108" s="2"/>
      <c r="L108" s="2"/>
      <c r="M108" s="2"/>
      <c r="N108" s="21"/>
      <c r="O108" s="21"/>
      <c r="P108" s="18"/>
      <c r="Q108" s="35"/>
      <c r="R108" s="35"/>
      <c r="S108" s="35"/>
    </row>
    <row r="109" spans="1:19" ht="18.75" hidden="1">
      <c r="A109" s="4"/>
      <c r="B109" s="14" t="s">
        <v>146</v>
      </c>
      <c r="C109" s="4"/>
      <c r="D109" s="4"/>
      <c r="E109" s="2"/>
      <c r="F109" s="2"/>
      <c r="G109" s="2"/>
      <c r="H109" s="2"/>
      <c r="I109" s="2"/>
      <c r="J109" s="2"/>
      <c r="K109" s="2"/>
      <c r="L109" s="2"/>
      <c r="M109" s="2"/>
      <c r="N109" s="21"/>
      <c r="O109" s="21"/>
      <c r="P109" s="18"/>
      <c r="Q109" s="35"/>
      <c r="R109" s="35"/>
      <c r="S109" s="35"/>
    </row>
    <row r="110" spans="1:19" ht="18.75" hidden="1">
      <c r="A110" s="4"/>
      <c r="B110" s="14" t="s">
        <v>147</v>
      </c>
      <c r="C110" s="4"/>
      <c r="D110" s="4"/>
      <c r="E110" s="2"/>
      <c r="F110" s="2"/>
      <c r="G110" s="2"/>
      <c r="H110" s="2"/>
      <c r="I110" s="2"/>
      <c r="J110" s="2"/>
      <c r="K110" s="2"/>
      <c r="L110" s="2"/>
      <c r="M110" s="2"/>
      <c r="N110" s="21"/>
      <c r="O110" s="21"/>
      <c r="P110" s="18"/>
      <c r="Q110" s="35"/>
      <c r="R110" s="35"/>
      <c r="S110" s="35"/>
    </row>
    <row r="111" spans="1:19" ht="63.75" hidden="1">
      <c r="A111" s="4" t="s">
        <v>301</v>
      </c>
      <c r="B111" s="13" t="s">
        <v>164</v>
      </c>
      <c r="C111" s="4" t="s">
        <v>300</v>
      </c>
      <c r="D111" s="27" t="s">
        <v>299</v>
      </c>
      <c r="E111" s="3" t="s">
        <v>394</v>
      </c>
      <c r="F111" s="3" t="s">
        <v>298</v>
      </c>
      <c r="G111" s="3" t="s">
        <v>375</v>
      </c>
      <c r="H111" s="2"/>
      <c r="I111" s="2"/>
      <c r="J111" s="2"/>
      <c r="K111" s="2"/>
      <c r="L111" s="2"/>
      <c r="M111" s="2"/>
      <c r="N111" s="21"/>
      <c r="O111" s="21"/>
      <c r="P111" s="18"/>
      <c r="Q111" s="35"/>
      <c r="R111" s="35"/>
      <c r="S111" s="35"/>
    </row>
    <row r="112" spans="1:19" ht="18.75" hidden="1">
      <c r="A112" s="4"/>
      <c r="B112" s="14" t="s">
        <v>146</v>
      </c>
      <c r="C112" s="4"/>
      <c r="D112" s="27"/>
      <c r="E112" s="3"/>
      <c r="F112" s="3"/>
      <c r="G112" s="3"/>
      <c r="H112" s="2"/>
      <c r="I112" s="2"/>
      <c r="J112" s="2"/>
      <c r="K112" s="2"/>
      <c r="L112" s="2"/>
      <c r="M112" s="2"/>
      <c r="N112" s="21"/>
      <c r="O112" s="21"/>
      <c r="P112" s="18"/>
      <c r="Q112" s="35"/>
      <c r="R112" s="35"/>
      <c r="S112" s="35"/>
    </row>
    <row r="113" spans="1:19" ht="18" hidden="1" customHeight="1">
      <c r="A113" s="4"/>
      <c r="B113" s="14" t="s">
        <v>147</v>
      </c>
      <c r="C113" s="4"/>
      <c r="D113" s="27"/>
      <c r="E113" s="3"/>
      <c r="F113" s="3"/>
      <c r="G113" s="3"/>
      <c r="H113" s="2"/>
      <c r="I113" s="2"/>
      <c r="J113" s="2"/>
      <c r="K113" s="2"/>
      <c r="L113" s="2"/>
      <c r="M113" s="2"/>
      <c r="N113" s="21"/>
      <c r="O113" s="21"/>
      <c r="P113" s="18"/>
      <c r="Q113" s="35"/>
      <c r="R113" s="35"/>
      <c r="S113" s="35"/>
    </row>
    <row r="114" spans="1:19" ht="110.25" hidden="1">
      <c r="A114" s="4" t="s">
        <v>297</v>
      </c>
      <c r="B114" s="13" t="s">
        <v>296</v>
      </c>
      <c r="C114" s="4" t="s">
        <v>295</v>
      </c>
      <c r="D114" s="27" t="s">
        <v>294</v>
      </c>
      <c r="E114" s="3" t="s">
        <v>394</v>
      </c>
      <c r="F114" s="3" t="s">
        <v>293</v>
      </c>
      <c r="G114" s="3" t="s">
        <v>375</v>
      </c>
      <c r="H114" s="2"/>
      <c r="I114" s="2"/>
      <c r="J114" s="2"/>
      <c r="K114" s="2"/>
      <c r="L114" s="2"/>
      <c r="M114" s="2"/>
      <c r="N114" s="21"/>
      <c r="O114" s="21"/>
      <c r="P114" s="18"/>
      <c r="Q114" s="35"/>
      <c r="R114" s="35"/>
      <c r="S114" s="35"/>
    </row>
    <row r="115" spans="1:19" ht="18.75" hidden="1">
      <c r="A115" s="4"/>
      <c r="B115" s="14" t="s">
        <v>146</v>
      </c>
      <c r="C115" s="4"/>
      <c r="D115" s="27"/>
      <c r="E115" s="3"/>
      <c r="F115" s="3"/>
      <c r="G115" s="3"/>
      <c r="H115" s="2"/>
      <c r="I115" s="2"/>
      <c r="J115" s="2"/>
      <c r="K115" s="2"/>
      <c r="L115" s="2"/>
      <c r="M115" s="2"/>
      <c r="N115" s="21"/>
      <c r="O115" s="21"/>
      <c r="P115" s="18"/>
      <c r="Q115" s="35"/>
      <c r="R115" s="35"/>
      <c r="S115" s="35"/>
    </row>
    <row r="116" spans="1:19" ht="18.75" hidden="1">
      <c r="A116" s="4"/>
      <c r="B116" s="14" t="s">
        <v>147</v>
      </c>
      <c r="C116" s="4"/>
      <c r="D116" s="27"/>
      <c r="E116" s="3"/>
      <c r="F116" s="3"/>
      <c r="G116" s="3"/>
      <c r="H116" s="2"/>
      <c r="I116" s="2"/>
      <c r="J116" s="2"/>
      <c r="K116" s="2"/>
      <c r="L116" s="2"/>
      <c r="M116" s="2"/>
      <c r="N116" s="21"/>
      <c r="O116" s="21"/>
      <c r="P116" s="18"/>
      <c r="Q116" s="35"/>
      <c r="R116" s="35"/>
      <c r="S116" s="35"/>
    </row>
    <row r="117" spans="1:19" ht="149.25" hidden="1" customHeight="1">
      <c r="A117" s="4" t="s">
        <v>292</v>
      </c>
      <c r="B117" s="13" t="s">
        <v>291</v>
      </c>
      <c r="C117" s="4" t="s">
        <v>290</v>
      </c>
      <c r="D117" s="27" t="s">
        <v>289</v>
      </c>
      <c r="E117" s="3" t="s">
        <v>399</v>
      </c>
      <c r="F117" s="3" t="s">
        <v>288</v>
      </c>
      <c r="G117" s="3" t="s">
        <v>383</v>
      </c>
      <c r="H117" s="3"/>
      <c r="I117" s="3"/>
      <c r="J117" s="3"/>
      <c r="K117" s="3"/>
      <c r="L117" s="3"/>
      <c r="M117" s="3"/>
      <c r="N117" s="21"/>
      <c r="O117" s="21"/>
      <c r="P117" s="18"/>
      <c r="Q117" s="35"/>
      <c r="R117" s="35"/>
      <c r="S117" s="35"/>
    </row>
    <row r="118" spans="1:19" ht="18.75" hidden="1">
      <c r="A118" s="4"/>
      <c r="B118" s="14" t="s">
        <v>146</v>
      </c>
      <c r="C118" s="4"/>
      <c r="D118" s="27"/>
      <c r="E118" s="3"/>
      <c r="F118" s="3"/>
      <c r="G118" s="3"/>
      <c r="H118" s="3"/>
      <c r="I118" s="3"/>
      <c r="J118" s="3"/>
      <c r="K118" s="3"/>
      <c r="L118" s="3"/>
      <c r="M118" s="3"/>
      <c r="N118" s="21"/>
      <c r="O118" s="21"/>
      <c r="P118" s="18"/>
      <c r="Q118" s="35"/>
      <c r="R118" s="35"/>
      <c r="S118" s="35"/>
    </row>
    <row r="119" spans="1:19" ht="18.75" hidden="1">
      <c r="A119" s="4"/>
      <c r="B119" s="14" t="s">
        <v>147</v>
      </c>
      <c r="C119" s="4"/>
      <c r="D119" s="27"/>
      <c r="E119" s="3"/>
      <c r="F119" s="3"/>
      <c r="G119" s="3"/>
      <c r="H119" s="3"/>
      <c r="I119" s="3"/>
      <c r="J119" s="3"/>
      <c r="K119" s="3"/>
      <c r="L119" s="3"/>
      <c r="M119" s="3"/>
      <c r="N119" s="21"/>
      <c r="O119" s="21"/>
      <c r="P119" s="18"/>
      <c r="Q119" s="35"/>
      <c r="R119" s="35"/>
      <c r="S119" s="35"/>
    </row>
    <row r="120" spans="1:19" ht="192.75" customHeight="1">
      <c r="A120" s="4" t="s">
        <v>286</v>
      </c>
      <c r="B120" s="13" t="s">
        <v>285</v>
      </c>
      <c r="C120" s="4" t="s">
        <v>284</v>
      </c>
      <c r="D120" s="38" t="s">
        <v>435</v>
      </c>
      <c r="E120" s="3" t="s">
        <v>449</v>
      </c>
      <c r="F120" s="3" t="s">
        <v>282</v>
      </c>
      <c r="G120" s="3" t="s">
        <v>384</v>
      </c>
      <c r="H120" s="3" t="s">
        <v>421</v>
      </c>
      <c r="I120" s="3" t="s">
        <v>149</v>
      </c>
      <c r="J120" s="3" t="s">
        <v>178</v>
      </c>
      <c r="K120" s="19" t="s">
        <v>408</v>
      </c>
      <c r="L120" s="19" t="s">
        <v>422</v>
      </c>
      <c r="M120" s="19" t="s">
        <v>410</v>
      </c>
      <c r="N120" s="21">
        <v>7.2</v>
      </c>
      <c r="O120" s="21">
        <v>7.2</v>
      </c>
      <c r="P120" s="18">
        <v>0.1</v>
      </c>
      <c r="Q120" s="35">
        <v>4.91</v>
      </c>
      <c r="R120" s="35">
        <v>0</v>
      </c>
      <c r="S120" s="35">
        <v>0</v>
      </c>
    </row>
    <row r="121" spans="1:19" ht="18.75">
      <c r="A121" s="4"/>
      <c r="B121" s="14" t="s">
        <v>146</v>
      </c>
      <c r="C121" s="4"/>
      <c r="D121" s="27"/>
      <c r="E121" s="3"/>
      <c r="F121" s="3"/>
      <c r="G121" s="3"/>
      <c r="H121" s="3"/>
      <c r="I121" s="3"/>
      <c r="J121" s="3"/>
      <c r="K121" s="3"/>
      <c r="L121" s="3"/>
      <c r="M121" s="3"/>
      <c r="N121" s="21"/>
      <c r="O121" s="21"/>
      <c r="P121" s="18"/>
      <c r="Q121" s="35"/>
      <c r="R121" s="35"/>
      <c r="S121" s="35"/>
    </row>
    <row r="122" spans="1:19" ht="26.25" customHeight="1">
      <c r="A122" s="4"/>
      <c r="B122" s="14" t="s">
        <v>147</v>
      </c>
      <c r="C122" s="4"/>
      <c r="D122" s="27"/>
      <c r="E122" s="3"/>
      <c r="F122" s="3"/>
      <c r="G122" s="3"/>
      <c r="H122" s="3"/>
      <c r="I122" s="3"/>
      <c r="J122" s="3"/>
      <c r="K122" s="3"/>
      <c r="L122" s="3"/>
      <c r="M122" s="3"/>
      <c r="N122" s="18">
        <f t="shared" ref="N122:S122" si="14">N120</f>
        <v>7.2</v>
      </c>
      <c r="O122" s="18">
        <f t="shared" si="14"/>
        <v>7.2</v>
      </c>
      <c r="P122" s="18">
        <f t="shared" si="14"/>
        <v>0.1</v>
      </c>
      <c r="Q122" s="35">
        <f t="shared" si="14"/>
        <v>4.91</v>
      </c>
      <c r="R122" s="35">
        <f t="shared" si="14"/>
        <v>0</v>
      </c>
      <c r="S122" s="35">
        <f t="shared" si="14"/>
        <v>0</v>
      </c>
    </row>
    <row r="123" spans="1:19" ht="78.75" hidden="1">
      <c r="A123" s="4" t="s">
        <v>281</v>
      </c>
      <c r="B123" s="13" t="s">
        <v>280</v>
      </c>
      <c r="C123" s="4" t="s">
        <v>278</v>
      </c>
      <c r="D123" s="27" t="s">
        <v>277</v>
      </c>
      <c r="E123" s="3" t="s">
        <v>394</v>
      </c>
      <c r="F123" s="3" t="s">
        <v>276</v>
      </c>
      <c r="G123" s="3" t="s">
        <v>375</v>
      </c>
      <c r="H123" s="3"/>
      <c r="I123" s="3"/>
      <c r="J123" s="3"/>
      <c r="K123" s="3"/>
      <c r="L123" s="3"/>
      <c r="M123" s="3"/>
      <c r="N123" s="21"/>
      <c r="O123" s="21"/>
      <c r="P123" s="18"/>
      <c r="Q123" s="35"/>
      <c r="R123" s="35"/>
      <c r="S123" s="35"/>
    </row>
    <row r="124" spans="1:19" ht="18.75" hidden="1">
      <c r="A124" s="4"/>
      <c r="B124" s="14" t="s">
        <v>146</v>
      </c>
      <c r="C124" s="4"/>
      <c r="D124" s="27"/>
      <c r="E124" s="3"/>
      <c r="F124" s="3"/>
      <c r="G124" s="3"/>
      <c r="H124" s="3"/>
      <c r="I124" s="3"/>
      <c r="J124" s="3"/>
      <c r="K124" s="3"/>
      <c r="L124" s="3"/>
      <c r="M124" s="3"/>
      <c r="N124" s="21"/>
      <c r="O124" s="21"/>
      <c r="P124" s="18"/>
      <c r="Q124" s="35"/>
      <c r="R124" s="35"/>
      <c r="S124" s="35"/>
    </row>
    <row r="125" spans="1:19" ht="18.75" hidden="1">
      <c r="A125" s="4"/>
      <c r="B125" s="14" t="s">
        <v>147</v>
      </c>
      <c r="C125" s="4"/>
      <c r="D125" s="27"/>
      <c r="E125" s="3"/>
      <c r="F125" s="3"/>
      <c r="G125" s="3"/>
      <c r="H125" s="3"/>
      <c r="I125" s="3"/>
      <c r="J125" s="3"/>
      <c r="K125" s="3"/>
      <c r="L125" s="3"/>
      <c r="M125" s="3"/>
      <c r="N125" s="21"/>
      <c r="O125" s="21"/>
      <c r="P125" s="18"/>
      <c r="Q125" s="35"/>
      <c r="R125" s="35"/>
      <c r="S125" s="35"/>
    </row>
    <row r="126" spans="1:19" ht="68.25" hidden="1" customHeight="1">
      <c r="A126" s="4" t="s">
        <v>275</v>
      </c>
      <c r="B126" s="13" t="s">
        <v>163</v>
      </c>
      <c r="C126" s="4" t="s">
        <v>274</v>
      </c>
      <c r="D126" s="27" t="s">
        <v>273</v>
      </c>
      <c r="E126" s="3" t="s">
        <v>394</v>
      </c>
      <c r="F126" s="3" t="s">
        <v>272</v>
      </c>
      <c r="G126" s="3" t="s">
        <v>375</v>
      </c>
      <c r="H126" s="2"/>
      <c r="I126" s="2"/>
      <c r="J126" s="2"/>
      <c r="K126" s="2"/>
      <c r="L126" s="2"/>
      <c r="M126" s="2"/>
      <c r="N126" s="21"/>
      <c r="O126" s="21"/>
      <c r="P126" s="18"/>
      <c r="Q126" s="35"/>
      <c r="R126" s="35"/>
      <c r="S126" s="35"/>
    </row>
    <row r="127" spans="1:19" ht="18.75" hidden="1">
      <c r="A127" s="4"/>
      <c r="B127" s="14" t="s">
        <v>146</v>
      </c>
      <c r="C127" s="4"/>
      <c r="D127" s="27"/>
      <c r="E127" s="3"/>
      <c r="F127" s="3"/>
      <c r="G127" s="3"/>
      <c r="H127" s="2"/>
      <c r="I127" s="2"/>
      <c r="J127" s="2"/>
      <c r="K127" s="2"/>
      <c r="L127" s="2"/>
      <c r="M127" s="2"/>
      <c r="N127" s="21"/>
      <c r="O127" s="21"/>
      <c r="P127" s="18"/>
      <c r="Q127" s="35"/>
      <c r="R127" s="35"/>
      <c r="S127" s="35"/>
    </row>
    <row r="128" spans="1:19" ht="18.75" hidden="1">
      <c r="A128" s="4"/>
      <c r="B128" s="14" t="s">
        <v>147</v>
      </c>
      <c r="C128" s="4"/>
      <c r="D128" s="27"/>
      <c r="E128" s="3"/>
      <c r="F128" s="3"/>
      <c r="G128" s="3"/>
      <c r="H128" s="2"/>
      <c r="I128" s="2"/>
      <c r="J128" s="2"/>
      <c r="K128" s="2"/>
      <c r="L128" s="2"/>
      <c r="M128" s="2"/>
      <c r="N128" s="21"/>
      <c r="O128" s="21"/>
      <c r="P128" s="18"/>
      <c r="Q128" s="35"/>
      <c r="R128" s="35"/>
      <c r="S128" s="35"/>
    </row>
    <row r="129" spans="1:19" ht="70.5" hidden="1" customHeight="1">
      <c r="A129" s="4" t="s">
        <v>271</v>
      </c>
      <c r="B129" s="13" t="s">
        <v>351</v>
      </c>
      <c r="C129" s="4" t="s">
        <v>270</v>
      </c>
      <c r="D129" s="27" t="s">
        <v>269</v>
      </c>
      <c r="E129" s="3" t="s">
        <v>394</v>
      </c>
      <c r="F129" s="3" t="s">
        <v>268</v>
      </c>
      <c r="G129" s="3" t="s">
        <v>375</v>
      </c>
      <c r="H129" s="2"/>
      <c r="I129" s="2"/>
      <c r="J129" s="2"/>
      <c r="K129" s="2"/>
      <c r="L129" s="2"/>
      <c r="M129" s="2"/>
      <c r="N129" s="21"/>
      <c r="O129" s="21"/>
      <c r="P129" s="18"/>
      <c r="Q129" s="35"/>
      <c r="R129" s="35"/>
      <c r="S129" s="35"/>
    </row>
    <row r="130" spans="1:19" ht="18.75" hidden="1">
      <c r="A130" s="4"/>
      <c r="B130" s="14" t="s">
        <v>146</v>
      </c>
      <c r="C130" s="4"/>
      <c r="D130" s="27"/>
      <c r="E130" s="3"/>
      <c r="F130" s="3"/>
      <c r="G130" s="3"/>
      <c r="H130" s="2"/>
      <c r="I130" s="2"/>
      <c r="J130" s="2"/>
      <c r="K130" s="2"/>
      <c r="L130" s="2"/>
      <c r="M130" s="2"/>
      <c r="N130" s="21"/>
      <c r="O130" s="21"/>
      <c r="P130" s="18"/>
      <c r="Q130" s="35"/>
      <c r="R130" s="35"/>
      <c r="S130" s="35"/>
    </row>
    <row r="131" spans="1:19" ht="18.75" hidden="1">
      <c r="A131" s="4"/>
      <c r="B131" s="14" t="s">
        <v>147</v>
      </c>
      <c r="C131" s="4"/>
      <c r="D131" s="27"/>
      <c r="E131" s="3"/>
      <c r="F131" s="3"/>
      <c r="G131" s="3"/>
      <c r="H131" s="2"/>
      <c r="I131" s="2"/>
      <c r="J131" s="2"/>
      <c r="K131" s="2"/>
      <c r="L131" s="2"/>
      <c r="M131" s="2"/>
      <c r="N131" s="21"/>
      <c r="O131" s="21"/>
      <c r="P131" s="18"/>
      <c r="Q131" s="35"/>
      <c r="R131" s="35"/>
      <c r="S131" s="35"/>
    </row>
    <row r="132" spans="1:19" ht="94.5" hidden="1">
      <c r="A132" s="4" t="s">
        <v>267</v>
      </c>
      <c r="B132" s="13" t="s">
        <v>266</v>
      </c>
      <c r="C132" s="4" t="s">
        <v>265</v>
      </c>
      <c r="D132" s="4"/>
      <c r="E132" s="3" t="s">
        <v>394</v>
      </c>
      <c r="F132" s="3" t="s">
        <v>214</v>
      </c>
      <c r="G132" s="3" t="s">
        <v>375</v>
      </c>
      <c r="H132" s="2"/>
      <c r="I132" s="2"/>
      <c r="J132" s="2"/>
      <c r="K132" s="2"/>
      <c r="L132" s="2"/>
      <c r="M132" s="2"/>
      <c r="N132" s="21"/>
      <c r="O132" s="21"/>
      <c r="P132" s="18"/>
      <c r="Q132" s="35"/>
      <c r="R132" s="35"/>
      <c r="S132" s="35"/>
    </row>
    <row r="133" spans="1:19" ht="18.75" hidden="1">
      <c r="A133" s="4"/>
      <c r="B133" s="14" t="s">
        <v>146</v>
      </c>
      <c r="C133" s="4"/>
      <c r="D133" s="4"/>
      <c r="E133" s="2"/>
      <c r="F133" s="2"/>
      <c r="G133" s="2"/>
      <c r="H133" s="2"/>
      <c r="I133" s="2"/>
      <c r="J133" s="2"/>
      <c r="K133" s="2"/>
      <c r="L133" s="2"/>
      <c r="M133" s="2"/>
      <c r="N133" s="21"/>
      <c r="O133" s="21"/>
      <c r="P133" s="18"/>
      <c r="Q133" s="35"/>
      <c r="R133" s="35"/>
      <c r="S133" s="35"/>
    </row>
    <row r="134" spans="1:19" ht="18.75" hidden="1">
      <c r="A134" s="4"/>
      <c r="B134" s="14" t="s">
        <v>147</v>
      </c>
      <c r="C134" s="4"/>
      <c r="D134" s="4"/>
      <c r="E134" s="2"/>
      <c r="F134" s="2"/>
      <c r="G134" s="2"/>
      <c r="H134" s="2"/>
      <c r="I134" s="2"/>
      <c r="J134" s="2"/>
      <c r="K134" s="2"/>
      <c r="L134" s="2"/>
      <c r="M134" s="2"/>
      <c r="N134" s="21"/>
      <c r="O134" s="21"/>
      <c r="P134" s="18"/>
      <c r="Q134" s="35"/>
      <c r="R134" s="35"/>
      <c r="S134" s="35"/>
    </row>
    <row r="135" spans="1:19" ht="110.25" hidden="1">
      <c r="A135" s="4" t="s">
        <v>264</v>
      </c>
      <c r="B135" s="13" t="s">
        <v>263</v>
      </c>
      <c r="C135" s="4" t="s">
        <v>262</v>
      </c>
      <c r="D135" s="4"/>
      <c r="E135" s="3" t="s">
        <v>394</v>
      </c>
      <c r="F135" s="3" t="s">
        <v>215</v>
      </c>
      <c r="G135" s="3" t="s">
        <v>375</v>
      </c>
      <c r="H135" s="2"/>
      <c r="I135" s="2"/>
      <c r="J135" s="2"/>
      <c r="K135" s="2"/>
      <c r="L135" s="2"/>
      <c r="M135" s="2"/>
      <c r="N135" s="21"/>
      <c r="O135" s="21"/>
      <c r="P135" s="18"/>
      <c r="Q135" s="35"/>
      <c r="R135" s="35"/>
      <c r="S135" s="35"/>
    </row>
    <row r="136" spans="1:19" ht="18.75" hidden="1">
      <c r="A136" s="4"/>
      <c r="B136" s="14" t="s">
        <v>146</v>
      </c>
      <c r="C136" s="4"/>
      <c r="D136" s="4"/>
      <c r="E136" s="2"/>
      <c r="F136" s="2"/>
      <c r="G136" s="2"/>
      <c r="H136" s="2"/>
      <c r="I136" s="2"/>
      <c r="J136" s="2"/>
      <c r="K136" s="2"/>
      <c r="L136" s="2"/>
      <c r="M136" s="2"/>
      <c r="N136" s="21"/>
      <c r="O136" s="21"/>
      <c r="P136" s="18"/>
      <c r="Q136" s="35"/>
      <c r="R136" s="35"/>
      <c r="S136" s="35"/>
    </row>
    <row r="137" spans="1:19" ht="18.75" hidden="1">
      <c r="A137" s="4"/>
      <c r="B137" s="14" t="s">
        <v>147</v>
      </c>
      <c r="C137" s="4"/>
      <c r="D137" s="4"/>
      <c r="E137" s="2"/>
      <c r="F137" s="2"/>
      <c r="G137" s="2"/>
      <c r="H137" s="2"/>
      <c r="I137" s="2"/>
      <c r="J137" s="2"/>
      <c r="K137" s="2"/>
      <c r="L137" s="2"/>
      <c r="M137" s="2"/>
      <c r="N137" s="21"/>
      <c r="O137" s="21"/>
      <c r="P137" s="18"/>
      <c r="Q137" s="35"/>
      <c r="R137" s="35"/>
      <c r="S137" s="35"/>
    </row>
    <row r="138" spans="1:19" ht="188.25" hidden="1" customHeight="1">
      <c r="A138" s="4" t="s">
        <v>261</v>
      </c>
      <c r="B138" s="13" t="s">
        <v>260</v>
      </c>
      <c r="C138" s="4" t="s">
        <v>259</v>
      </c>
      <c r="D138" s="4"/>
      <c r="E138" s="3" t="s">
        <v>394</v>
      </c>
      <c r="F138" s="3" t="s">
        <v>216</v>
      </c>
      <c r="G138" s="3" t="s">
        <v>375</v>
      </c>
      <c r="H138" s="2"/>
      <c r="I138" s="2"/>
      <c r="J138" s="2"/>
      <c r="K138" s="19" t="s">
        <v>408</v>
      </c>
      <c r="L138" s="19" t="s">
        <v>423</v>
      </c>
      <c r="M138" s="19" t="s">
        <v>410</v>
      </c>
      <c r="N138" s="21">
        <v>0</v>
      </c>
      <c r="O138" s="21">
        <v>0</v>
      </c>
      <c r="P138" s="18">
        <v>0</v>
      </c>
      <c r="Q138" s="35">
        <v>0</v>
      </c>
      <c r="R138" s="35">
        <v>0</v>
      </c>
      <c r="S138" s="35">
        <v>0</v>
      </c>
    </row>
    <row r="139" spans="1:19" ht="18.75" hidden="1">
      <c r="A139" s="4"/>
      <c r="B139" s="14" t="s">
        <v>146</v>
      </c>
      <c r="C139" s="4"/>
      <c r="D139" s="4"/>
      <c r="E139" s="2"/>
      <c r="F139" s="2"/>
      <c r="G139" s="2"/>
      <c r="H139" s="2"/>
      <c r="I139" s="2"/>
      <c r="J139" s="2"/>
      <c r="K139" s="2"/>
      <c r="L139" s="2"/>
      <c r="M139" s="2"/>
      <c r="N139" s="21"/>
      <c r="O139" s="21"/>
      <c r="P139" s="18"/>
      <c r="Q139" s="35"/>
      <c r="R139" s="35"/>
      <c r="S139" s="35"/>
    </row>
    <row r="140" spans="1:19" ht="18.75" hidden="1">
      <c r="A140" s="4"/>
      <c r="B140" s="14" t="s">
        <v>147</v>
      </c>
      <c r="C140" s="4"/>
      <c r="D140" s="4"/>
      <c r="E140" s="2"/>
      <c r="F140" s="2"/>
      <c r="G140" s="2"/>
      <c r="H140" s="2"/>
      <c r="I140" s="2"/>
      <c r="J140" s="2"/>
      <c r="K140" s="2"/>
      <c r="L140" s="2"/>
      <c r="M140" s="2"/>
      <c r="N140" s="18">
        <f>N138</f>
        <v>0</v>
      </c>
      <c r="O140" s="18">
        <v>0</v>
      </c>
      <c r="P140" s="18">
        <f t="shared" ref="P140:S140" si="15">P138</f>
        <v>0</v>
      </c>
      <c r="Q140" s="35">
        <f t="shared" si="15"/>
        <v>0</v>
      </c>
      <c r="R140" s="35">
        <f t="shared" si="15"/>
        <v>0</v>
      </c>
      <c r="S140" s="35">
        <f t="shared" si="15"/>
        <v>0</v>
      </c>
    </row>
    <row r="141" spans="1:19" ht="96.75" hidden="1" customHeight="1">
      <c r="A141" s="4" t="s">
        <v>258</v>
      </c>
      <c r="B141" s="13" t="s">
        <v>257</v>
      </c>
      <c r="C141" s="4" t="s">
        <v>256</v>
      </c>
      <c r="D141" s="4"/>
      <c r="E141" s="3" t="s">
        <v>394</v>
      </c>
      <c r="F141" s="3" t="s">
        <v>217</v>
      </c>
      <c r="G141" s="3" t="s">
        <v>375</v>
      </c>
      <c r="H141" s="2"/>
      <c r="I141" s="2"/>
      <c r="J141" s="2"/>
      <c r="K141" s="2"/>
      <c r="L141" s="2"/>
      <c r="M141" s="2"/>
      <c r="N141" s="21"/>
      <c r="O141" s="21"/>
      <c r="P141" s="18"/>
      <c r="Q141" s="35"/>
      <c r="R141" s="35"/>
      <c r="S141" s="35"/>
    </row>
    <row r="142" spans="1:19" ht="18.75" hidden="1">
      <c r="A142" s="4"/>
      <c r="B142" s="14" t="s">
        <v>146</v>
      </c>
      <c r="C142" s="4"/>
      <c r="D142" s="4"/>
      <c r="E142" s="2"/>
      <c r="F142" s="2"/>
      <c r="G142" s="2"/>
      <c r="H142" s="2"/>
      <c r="I142" s="2"/>
      <c r="J142" s="2"/>
      <c r="K142" s="2"/>
      <c r="L142" s="2"/>
      <c r="M142" s="2"/>
      <c r="N142" s="21"/>
      <c r="O142" s="21"/>
      <c r="P142" s="18"/>
      <c r="Q142" s="35"/>
      <c r="R142" s="35"/>
      <c r="S142" s="35"/>
    </row>
    <row r="143" spans="1:19" ht="18.75" hidden="1">
      <c r="A143" s="4"/>
      <c r="B143" s="14" t="s">
        <v>147</v>
      </c>
      <c r="C143" s="4"/>
      <c r="D143" s="4"/>
      <c r="E143" s="2"/>
      <c r="F143" s="2"/>
      <c r="G143" s="2"/>
      <c r="H143" s="2"/>
      <c r="I143" s="2"/>
      <c r="J143" s="2"/>
      <c r="K143" s="2"/>
      <c r="L143" s="2"/>
      <c r="M143" s="2"/>
      <c r="N143" s="21"/>
      <c r="O143" s="21"/>
      <c r="P143" s="18"/>
      <c r="Q143" s="35"/>
      <c r="R143" s="35"/>
      <c r="S143" s="35"/>
    </row>
    <row r="144" spans="1:19" ht="108" hidden="1" customHeight="1">
      <c r="A144" s="4" t="s">
        <v>255</v>
      </c>
      <c r="B144" s="13" t="s">
        <v>162</v>
      </c>
      <c r="C144" s="4" t="s">
        <v>254</v>
      </c>
      <c r="D144" s="4"/>
      <c r="E144" s="3" t="s">
        <v>394</v>
      </c>
      <c r="F144" s="3" t="s">
        <v>218</v>
      </c>
      <c r="G144" s="3" t="s">
        <v>375</v>
      </c>
      <c r="H144" s="2"/>
      <c r="I144" s="2"/>
      <c r="J144" s="2"/>
      <c r="K144" s="2"/>
      <c r="L144" s="2"/>
      <c r="M144" s="2"/>
      <c r="N144" s="21"/>
      <c r="O144" s="21"/>
      <c r="P144" s="18"/>
      <c r="Q144" s="35"/>
      <c r="R144" s="35"/>
      <c r="S144" s="35"/>
    </row>
    <row r="145" spans="1:19" ht="18.75" hidden="1">
      <c r="A145" s="4"/>
      <c r="B145" s="14" t="s">
        <v>146</v>
      </c>
      <c r="C145" s="4"/>
      <c r="D145" s="4"/>
      <c r="E145" s="2"/>
      <c r="F145" s="2"/>
      <c r="G145" s="2"/>
      <c r="H145" s="2"/>
      <c r="I145" s="2"/>
      <c r="J145" s="2"/>
      <c r="K145" s="2"/>
      <c r="L145" s="2"/>
      <c r="M145" s="2"/>
      <c r="N145" s="21"/>
      <c r="O145" s="21"/>
      <c r="P145" s="18"/>
      <c r="Q145" s="35"/>
      <c r="R145" s="35"/>
      <c r="S145" s="35"/>
    </row>
    <row r="146" spans="1:19" ht="18.75" hidden="1">
      <c r="A146" s="4"/>
      <c r="B146" s="14" t="s">
        <v>147</v>
      </c>
      <c r="C146" s="4"/>
      <c r="D146" s="4"/>
      <c r="E146" s="2"/>
      <c r="F146" s="2"/>
      <c r="G146" s="2"/>
      <c r="H146" s="2"/>
      <c r="I146" s="2"/>
      <c r="J146" s="2"/>
      <c r="K146" s="2"/>
      <c r="L146" s="2"/>
      <c r="M146" s="2"/>
      <c r="N146" s="21"/>
      <c r="O146" s="21"/>
      <c r="P146" s="18"/>
      <c r="Q146" s="35"/>
      <c r="R146" s="35"/>
      <c r="S146" s="35"/>
    </row>
    <row r="147" spans="1:19" ht="93.75" hidden="1" customHeight="1">
      <c r="A147" s="4" t="s">
        <v>253</v>
      </c>
      <c r="B147" s="13" t="s">
        <v>161</v>
      </c>
      <c r="C147" s="4" t="s">
        <v>252</v>
      </c>
      <c r="D147" s="4"/>
      <c r="E147" s="3" t="s">
        <v>394</v>
      </c>
      <c r="F147" s="3" t="s">
        <v>219</v>
      </c>
      <c r="G147" s="3" t="s">
        <v>375</v>
      </c>
      <c r="H147" s="2"/>
      <c r="I147" s="2"/>
      <c r="J147" s="2"/>
      <c r="K147" s="2"/>
      <c r="L147" s="2"/>
      <c r="M147" s="2"/>
      <c r="N147" s="21"/>
      <c r="O147" s="21"/>
      <c r="P147" s="18"/>
      <c r="Q147" s="35"/>
      <c r="R147" s="35"/>
      <c r="S147" s="35"/>
    </row>
    <row r="148" spans="1:19" ht="18.75" hidden="1">
      <c r="A148" s="4"/>
      <c r="B148" s="14" t="s">
        <v>146</v>
      </c>
      <c r="C148" s="4"/>
      <c r="D148" s="4"/>
      <c r="E148" s="2"/>
      <c r="F148" s="2"/>
      <c r="G148" s="2"/>
      <c r="H148" s="2"/>
      <c r="I148" s="2"/>
      <c r="J148" s="2"/>
      <c r="K148" s="2"/>
      <c r="L148" s="2"/>
      <c r="M148" s="2"/>
      <c r="N148" s="21"/>
      <c r="O148" s="21"/>
      <c r="P148" s="18"/>
      <c r="Q148" s="35"/>
      <c r="R148" s="35"/>
      <c r="S148" s="35"/>
    </row>
    <row r="149" spans="1:19" ht="18.75" hidden="1">
      <c r="A149" s="4"/>
      <c r="B149" s="14" t="s">
        <v>147</v>
      </c>
      <c r="C149" s="4"/>
      <c r="D149" s="4"/>
      <c r="E149" s="2"/>
      <c r="F149" s="2"/>
      <c r="G149" s="2"/>
      <c r="H149" s="2"/>
      <c r="I149" s="2"/>
      <c r="J149" s="2"/>
      <c r="K149" s="2"/>
      <c r="L149" s="2"/>
      <c r="M149" s="2"/>
      <c r="N149" s="21"/>
      <c r="O149" s="21"/>
      <c r="P149" s="18"/>
      <c r="Q149" s="35"/>
      <c r="R149" s="35"/>
      <c r="S149" s="35"/>
    </row>
    <row r="150" spans="1:19" ht="173.25" hidden="1" customHeight="1">
      <c r="A150" s="4" t="s">
        <v>251</v>
      </c>
      <c r="B150" s="13" t="s">
        <v>160</v>
      </c>
      <c r="C150" s="4" t="s">
        <v>250</v>
      </c>
      <c r="D150" s="4"/>
      <c r="E150" s="3" t="s">
        <v>394</v>
      </c>
      <c r="F150" s="3" t="s">
        <v>220</v>
      </c>
      <c r="G150" s="3" t="s">
        <v>375</v>
      </c>
      <c r="H150" s="2"/>
      <c r="I150" s="2"/>
      <c r="J150" s="2"/>
      <c r="K150" s="2"/>
      <c r="L150" s="2"/>
      <c r="M150" s="2"/>
      <c r="N150" s="21"/>
      <c r="O150" s="21"/>
      <c r="P150" s="18"/>
      <c r="Q150" s="35"/>
      <c r="R150" s="35"/>
      <c r="S150" s="35"/>
    </row>
    <row r="151" spans="1:19" ht="18.75" hidden="1">
      <c r="A151" s="4"/>
      <c r="B151" s="14" t="s">
        <v>146</v>
      </c>
      <c r="C151" s="4"/>
      <c r="D151" s="4"/>
      <c r="E151" s="2"/>
      <c r="F151" s="2"/>
      <c r="G151" s="2"/>
      <c r="H151" s="2"/>
      <c r="I151" s="2"/>
      <c r="J151" s="2"/>
      <c r="K151" s="2"/>
      <c r="L151" s="2"/>
      <c r="M151" s="2"/>
      <c r="N151" s="21"/>
      <c r="O151" s="21"/>
      <c r="P151" s="18"/>
      <c r="Q151" s="35"/>
      <c r="R151" s="35"/>
      <c r="S151" s="35"/>
    </row>
    <row r="152" spans="1:19" ht="18.75" hidden="1">
      <c r="A152" s="4"/>
      <c r="B152" s="14" t="s">
        <v>147</v>
      </c>
      <c r="C152" s="4"/>
      <c r="D152" s="4"/>
      <c r="E152" s="2"/>
      <c r="F152" s="2"/>
      <c r="G152" s="2"/>
      <c r="H152" s="2"/>
      <c r="I152" s="2"/>
      <c r="J152" s="2"/>
      <c r="K152" s="2"/>
      <c r="L152" s="2"/>
      <c r="M152" s="2"/>
      <c r="N152" s="21"/>
      <c r="O152" s="21"/>
      <c r="P152" s="18"/>
      <c r="Q152" s="35"/>
      <c r="R152" s="35"/>
      <c r="S152" s="35"/>
    </row>
    <row r="153" spans="1:19" ht="189" hidden="1">
      <c r="A153" s="4" t="s">
        <v>249</v>
      </c>
      <c r="B153" s="13" t="s">
        <v>159</v>
      </c>
      <c r="C153" s="4" t="s">
        <v>248</v>
      </c>
      <c r="D153" s="4"/>
      <c r="E153" s="3" t="s">
        <v>394</v>
      </c>
      <c r="F153" s="3" t="s">
        <v>221</v>
      </c>
      <c r="G153" s="3" t="s">
        <v>375</v>
      </c>
      <c r="H153" s="2"/>
      <c r="I153" s="2"/>
      <c r="J153" s="2"/>
      <c r="K153" s="2"/>
      <c r="L153" s="2"/>
      <c r="M153" s="2"/>
      <c r="N153" s="21"/>
      <c r="O153" s="21"/>
      <c r="P153" s="18"/>
      <c r="Q153" s="35"/>
      <c r="R153" s="35"/>
      <c r="S153" s="35"/>
    </row>
    <row r="154" spans="1:19" ht="18.75" hidden="1">
      <c r="A154" s="4"/>
      <c r="B154" s="14" t="s">
        <v>146</v>
      </c>
      <c r="C154" s="4"/>
      <c r="D154" s="4"/>
      <c r="E154" s="2"/>
      <c r="F154" s="2"/>
      <c r="G154" s="2"/>
      <c r="H154" s="2"/>
      <c r="I154" s="2"/>
      <c r="J154" s="2"/>
      <c r="K154" s="2"/>
      <c r="L154" s="2"/>
      <c r="M154" s="2"/>
      <c r="N154" s="21"/>
      <c r="O154" s="21"/>
      <c r="P154" s="18"/>
      <c r="Q154" s="35"/>
      <c r="R154" s="35"/>
      <c r="S154" s="35"/>
    </row>
    <row r="155" spans="1:19" ht="18.75" hidden="1">
      <c r="A155" s="4"/>
      <c r="B155" s="14" t="s">
        <v>147</v>
      </c>
      <c r="C155" s="4"/>
      <c r="D155" s="4"/>
      <c r="E155" s="2"/>
      <c r="F155" s="2"/>
      <c r="G155" s="2"/>
      <c r="H155" s="2"/>
      <c r="I155" s="2"/>
      <c r="J155" s="2"/>
      <c r="K155" s="2"/>
      <c r="L155" s="2"/>
      <c r="M155" s="2"/>
      <c r="N155" s="21"/>
      <c r="O155" s="21"/>
      <c r="P155" s="18"/>
      <c r="Q155" s="35"/>
      <c r="R155" s="35"/>
      <c r="S155" s="35"/>
    </row>
    <row r="156" spans="1:19" ht="67.5" hidden="1" customHeight="1">
      <c r="A156" s="4" t="s">
        <v>247</v>
      </c>
      <c r="B156" s="13" t="s">
        <v>158</v>
      </c>
      <c r="C156" s="4" t="s">
        <v>246</v>
      </c>
      <c r="D156" s="4"/>
      <c r="E156" s="3" t="s">
        <v>394</v>
      </c>
      <c r="F156" s="3" t="s">
        <v>223</v>
      </c>
      <c r="G156" s="3" t="s">
        <v>375</v>
      </c>
      <c r="H156" s="2"/>
      <c r="I156" s="2"/>
      <c r="J156" s="2"/>
      <c r="K156" s="2"/>
      <c r="L156" s="2"/>
      <c r="M156" s="2"/>
      <c r="N156" s="21"/>
      <c r="O156" s="21"/>
      <c r="P156" s="18"/>
      <c r="Q156" s="35"/>
      <c r="R156" s="35"/>
      <c r="S156" s="35"/>
    </row>
    <row r="157" spans="1:19" ht="18.75" hidden="1">
      <c r="A157" s="4"/>
      <c r="B157" s="14" t="s">
        <v>146</v>
      </c>
      <c r="C157" s="4"/>
      <c r="D157" s="4"/>
      <c r="E157" s="2"/>
      <c r="F157" s="2"/>
      <c r="G157" s="2"/>
      <c r="H157" s="2"/>
      <c r="I157" s="2"/>
      <c r="J157" s="2"/>
      <c r="K157" s="2"/>
      <c r="L157" s="2"/>
      <c r="M157" s="2"/>
      <c r="N157" s="21"/>
      <c r="O157" s="21"/>
      <c r="P157" s="18"/>
      <c r="Q157" s="35"/>
      <c r="R157" s="35"/>
      <c r="S157" s="35"/>
    </row>
    <row r="158" spans="1:19" ht="18.75" hidden="1">
      <c r="A158" s="4"/>
      <c r="B158" s="14" t="s">
        <v>147</v>
      </c>
      <c r="C158" s="4"/>
      <c r="D158" s="4"/>
      <c r="E158" s="2"/>
      <c r="F158" s="2"/>
      <c r="G158" s="2"/>
      <c r="H158" s="2"/>
      <c r="I158" s="2"/>
      <c r="J158" s="2"/>
      <c r="K158" s="2"/>
      <c r="L158" s="2"/>
      <c r="M158" s="2"/>
      <c r="N158" s="21"/>
      <c r="O158" s="21"/>
      <c r="P158" s="18"/>
      <c r="Q158" s="35"/>
      <c r="R158" s="35"/>
      <c r="S158" s="35"/>
    </row>
    <row r="159" spans="1:19" ht="95.25" hidden="1" customHeight="1">
      <c r="A159" s="4" t="s">
        <v>245</v>
      </c>
      <c r="B159" s="13" t="s">
        <v>157</v>
      </c>
      <c r="C159" s="4" t="s">
        <v>244</v>
      </c>
      <c r="D159" s="4"/>
      <c r="E159" s="3" t="s">
        <v>394</v>
      </c>
      <c r="F159" s="3" t="s">
        <v>222</v>
      </c>
      <c r="G159" s="3" t="s">
        <v>375</v>
      </c>
      <c r="H159" s="2"/>
      <c r="I159" s="2"/>
      <c r="J159" s="2"/>
      <c r="K159" s="2"/>
      <c r="L159" s="2"/>
      <c r="M159" s="2"/>
      <c r="N159" s="21"/>
      <c r="O159" s="21"/>
      <c r="P159" s="18"/>
      <c r="Q159" s="35"/>
      <c r="R159" s="35"/>
      <c r="S159" s="35"/>
    </row>
    <row r="160" spans="1:19" ht="18.75" hidden="1">
      <c r="A160" s="4"/>
      <c r="B160" s="14" t="s">
        <v>146</v>
      </c>
      <c r="C160" s="4"/>
      <c r="D160" s="4"/>
      <c r="E160" s="2"/>
      <c r="F160" s="2"/>
      <c r="G160" s="2"/>
      <c r="H160" s="2"/>
      <c r="I160" s="2"/>
      <c r="J160" s="2"/>
      <c r="K160" s="2"/>
      <c r="L160" s="2"/>
      <c r="M160" s="2"/>
      <c r="N160" s="21"/>
      <c r="O160" s="21"/>
      <c r="P160" s="18"/>
      <c r="Q160" s="35"/>
      <c r="R160" s="35"/>
      <c r="S160" s="35"/>
    </row>
    <row r="161" spans="1:19" ht="18.75" hidden="1">
      <c r="A161" s="4"/>
      <c r="B161" s="14" t="s">
        <v>147</v>
      </c>
      <c r="C161" s="4"/>
      <c r="D161" s="4"/>
      <c r="E161" s="2"/>
      <c r="F161" s="2"/>
      <c r="G161" s="2"/>
      <c r="H161" s="2"/>
      <c r="I161" s="2"/>
      <c r="J161" s="2"/>
      <c r="K161" s="2"/>
      <c r="L161" s="2"/>
      <c r="M161" s="2"/>
      <c r="N161" s="21"/>
      <c r="O161" s="21"/>
      <c r="P161" s="18"/>
      <c r="Q161" s="35"/>
      <c r="R161" s="35"/>
      <c r="S161" s="35"/>
    </row>
    <row r="162" spans="1:19" ht="86.25" hidden="1" customHeight="1">
      <c r="A162" s="4" t="s">
        <v>243</v>
      </c>
      <c r="B162" s="13" t="s">
        <v>156</v>
      </c>
      <c r="C162" s="4" t="s">
        <v>242</v>
      </c>
      <c r="D162" s="4"/>
      <c r="E162" s="3" t="s">
        <v>394</v>
      </c>
      <c r="F162" s="3" t="s">
        <v>224</v>
      </c>
      <c r="G162" s="3" t="s">
        <v>375</v>
      </c>
      <c r="H162" s="2"/>
      <c r="I162" s="2"/>
      <c r="J162" s="2"/>
      <c r="K162" s="2"/>
      <c r="L162" s="2"/>
      <c r="M162" s="2"/>
      <c r="N162" s="21"/>
      <c r="O162" s="21"/>
      <c r="P162" s="18"/>
      <c r="Q162" s="35"/>
      <c r="R162" s="35"/>
      <c r="S162" s="35"/>
    </row>
    <row r="163" spans="1:19" ht="18.75" hidden="1">
      <c r="A163" s="4"/>
      <c r="B163" s="14" t="s">
        <v>146</v>
      </c>
      <c r="C163" s="4"/>
      <c r="D163" s="4"/>
      <c r="E163" s="2"/>
      <c r="F163" s="2"/>
      <c r="G163" s="2"/>
      <c r="H163" s="2"/>
      <c r="I163" s="2"/>
      <c r="J163" s="2"/>
      <c r="K163" s="2"/>
      <c r="L163" s="2"/>
      <c r="M163" s="2"/>
      <c r="N163" s="21"/>
      <c r="O163" s="21"/>
      <c r="P163" s="18"/>
      <c r="Q163" s="35"/>
      <c r="R163" s="35"/>
      <c r="S163" s="35"/>
    </row>
    <row r="164" spans="1:19" ht="18.75" hidden="1">
      <c r="A164" s="4"/>
      <c r="B164" s="14" t="s">
        <v>147</v>
      </c>
      <c r="C164" s="4"/>
      <c r="D164" s="4"/>
      <c r="E164" s="2"/>
      <c r="F164" s="2"/>
      <c r="G164" s="2"/>
      <c r="H164" s="2"/>
      <c r="I164" s="2"/>
      <c r="J164" s="2"/>
      <c r="K164" s="2"/>
      <c r="L164" s="2"/>
      <c r="M164" s="2"/>
      <c r="N164" s="21"/>
      <c r="O164" s="21"/>
      <c r="P164" s="18"/>
      <c r="Q164" s="35"/>
      <c r="R164" s="35"/>
      <c r="S164" s="35"/>
    </row>
    <row r="165" spans="1:19" ht="210" hidden="1" customHeight="1">
      <c r="A165" s="4" t="s">
        <v>241</v>
      </c>
      <c r="B165" s="13" t="s">
        <v>155</v>
      </c>
      <c r="C165" s="4" t="s">
        <v>240</v>
      </c>
      <c r="D165" s="4"/>
      <c r="E165" s="3" t="s">
        <v>394</v>
      </c>
      <c r="F165" s="3" t="s">
        <v>225</v>
      </c>
      <c r="G165" s="3" t="s">
        <v>375</v>
      </c>
      <c r="H165" s="2"/>
      <c r="I165" s="2"/>
      <c r="J165" s="2"/>
      <c r="K165" s="2"/>
      <c r="L165" s="2"/>
      <c r="M165" s="2"/>
      <c r="N165" s="21"/>
      <c r="O165" s="21"/>
      <c r="P165" s="18"/>
      <c r="Q165" s="35"/>
      <c r="R165" s="35"/>
      <c r="S165" s="35"/>
    </row>
    <row r="166" spans="1:19" ht="18.75" hidden="1">
      <c r="A166" s="4"/>
      <c r="B166" s="14" t="s">
        <v>146</v>
      </c>
      <c r="C166" s="4"/>
      <c r="D166" s="4"/>
      <c r="E166" s="2"/>
      <c r="F166" s="2"/>
      <c r="G166" s="2"/>
      <c r="H166" s="2"/>
      <c r="I166" s="2"/>
      <c r="J166" s="2"/>
      <c r="K166" s="2"/>
      <c r="L166" s="2"/>
      <c r="M166" s="2"/>
      <c r="N166" s="21"/>
      <c r="O166" s="21"/>
      <c r="P166" s="18"/>
      <c r="Q166" s="35"/>
      <c r="R166" s="35"/>
      <c r="S166" s="35"/>
    </row>
    <row r="167" spans="1:19" ht="18.75" hidden="1">
      <c r="A167" s="4"/>
      <c r="B167" s="14" t="s">
        <v>147</v>
      </c>
      <c r="C167" s="4"/>
      <c r="D167" s="4"/>
      <c r="E167" s="2"/>
      <c r="F167" s="2"/>
      <c r="G167" s="2"/>
      <c r="H167" s="2"/>
      <c r="I167" s="2"/>
      <c r="J167" s="2"/>
      <c r="K167" s="2"/>
      <c r="L167" s="2"/>
      <c r="M167" s="2"/>
      <c r="N167" s="21"/>
      <c r="O167" s="21"/>
      <c r="P167" s="18"/>
      <c r="Q167" s="35"/>
      <c r="R167" s="35"/>
      <c r="S167" s="35"/>
    </row>
    <row r="168" spans="1:19" ht="66.75" hidden="1" customHeight="1">
      <c r="A168" s="4" t="s">
        <v>238</v>
      </c>
      <c r="B168" s="13" t="s">
        <v>154</v>
      </c>
      <c r="C168" s="4" t="s">
        <v>237</v>
      </c>
      <c r="D168" s="4"/>
      <c r="E168" s="3" t="s">
        <v>394</v>
      </c>
      <c r="F168" s="3" t="s">
        <v>225</v>
      </c>
      <c r="G168" s="3" t="s">
        <v>375</v>
      </c>
      <c r="H168" s="2"/>
      <c r="I168" s="2"/>
      <c r="J168" s="2"/>
      <c r="K168" s="2"/>
      <c r="L168" s="2"/>
      <c r="M168" s="2"/>
      <c r="N168" s="21"/>
      <c r="O168" s="21"/>
      <c r="P168" s="18"/>
      <c r="Q168" s="35"/>
      <c r="R168" s="35"/>
      <c r="S168" s="35"/>
    </row>
    <row r="169" spans="1:19" ht="18.75" hidden="1">
      <c r="A169" s="4"/>
      <c r="B169" s="14" t="s">
        <v>146</v>
      </c>
      <c r="C169" s="4"/>
      <c r="D169" s="4"/>
      <c r="E169" s="2"/>
      <c r="F169" s="2"/>
      <c r="G169" s="2"/>
      <c r="H169" s="2"/>
      <c r="I169" s="2"/>
      <c r="J169" s="2"/>
      <c r="K169" s="2"/>
      <c r="L169" s="2"/>
      <c r="M169" s="2"/>
      <c r="N169" s="21"/>
      <c r="O169" s="21"/>
      <c r="P169" s="18"/>
      <c r="Q169" s="35"/>
      <c r="R169" s="35"/>
      <c r="S169" s="35"/>
    </row>
    <row r="170" spans="1:19" ht="18.75" hidden="1">
      <c r="A170" s="4"/>
      <c r="B170" s="14" t="s">
        <v>147</v>
      </c>
      <c r="C170" s="4"/>
      <c r="D170" s="4"/>
      <c r="E170" s="2"/>
      <c r="F170" s="2"/>
      <c r="G170" s="2"/>
      <c r="H170" s="2"/>
      <c r="I170" s="2"/>
      <c r="J170" s="2"/>
      <c r="K170" s="2"/>
      <c r="L170" s="2"/>
      <c r="M170" s="2"/>
      <c r="N170" s="21"/>
      <c r="O170" s="21"/>
      <c r="P170" s="18"/>
      <c r="Q170" s="35"/>
      <c r="R170" s="35"/>
      <c r="S170" s="35"/>
    </row>
    <row r="171" spans="1:19" ht="194.25" hidden="1" customHeight="1">
      <c r="A171" s="4" t="s">
        <v>1</v>
      </c>
      <c r="B171" s="13" t="s">
        <v>429</v>
      </c>
      <c r="C171" s="4" t="s">
        <v>2</v>
      </c>
      <c r="D171" s="4"/>
      <c r="E171" s="3" t="s">
        <v>394</v>
      </c>
      <c r="F171" s="3" t="s">
        <v>6</v>
      </c>
      <c r="G171" s="3" t="s">
        <v>375</v>
      </c>
      <c r="H171" s="2"/>
      <c r="I171" s="2"/>
      <c r="J171" s="2"/>
      <c r="K171" s="19" t="s">
        <v>424</v>
      </c>
      <c r="L171" s="19" t="s">
        <v>425</v>
      </c>
      <c r="M171" s="30"/>
      <c r="N171" s="21"/>
      <c r="O171" s="21"/>
      <c r="P171" s="18"/>
      <c r="Q171" s="35"/>
      <c r="R171" s="35"/>
      <c r="S171" s="35"/>
    </row>
    <row r="172" spans="1:19" ht="18.75" hidden="1">
      <c r="A172" s="4"/>
      <c r="B172" s="14" t="s">
        <v>146</v>
      </c>
      <c r="C172" s="4"/>
      <c r="D172" s="4"/>
      <c r="E172" s="2"/>
      <c r="F172" s="2"/>
      <c r="G172" s="2"/>
      <c r="H172" s="2"/>
      <c r="I172" s="2"/>
      <c r="J172" s="2"/>
      <c r="K172" s="2"/>
      <c r="L172" s="2"/>
      <c r="M172" s="2"/>
      <c r="N172" s="21"/>
      <c r="O172" s="21"/>
      <c r="P172" s="18"/>
      <c r="Q172" s="35"/>
      <c r="R172" s="35"/>
      <c r="S172" s="35"/>
    </row>
    <row r="173" spans="1:19" ht="18.75" hidden="1">
      <c r="A173" s="4"/>
      <c r="B173" s="14" t="s">
        <v>147</v>
      </c>
      <c r="C173" s="4"/>
      <c r="D173" s="4"/>
      <c r="E173" s="2"/>
      <c r="F173" s="2"/>
      <c r="G173" s="2"/>
      <c r="H173" s="2"/>
      <c r="I173" s="2"/>
      <c r="J173" s="2"/>
      <c r="K173" s="2"/>
      <c r="L173" s="2"/>
      <c r="M173" s="2"/>
      <c r="N173" s="21"/>
      <c r="O173" s="21"/>
      <c r="P173" s="18"/>
      <c r="Q173" s="35"/>
      <c r="R173" s="35"/>
      <c r="S173" s="35"/>
    </row>
    <row r="174" spans="1:19" s="12" customFormat="1" ht="126">
      <c r="A174" s="10" t="s">
        <v>235</v>
      </c>
      <c r="B174" s="14" t="s">
        <v>153</v>
      </c>
      <c r="C174" s="10" t="s">
        <v>229</v>
      </c>
      <c r="D174" s="11" t="s">
        <v>148</v>
      </c>
      <c r="E174" s="3" t="s">
        <v>447</v>
      </c>
      <c r="F174" s="6" t="s">
        <v>148</v>
      </c>
      <c r="G174" s="6" t="s">
        <v>148</v>
      </c>
      <c r="H174" s="6" t="s">
        <v>148</v>
      </c>
      <c r="I174" s="6" t="s">
        <v>148</v>
      </c>
      <c r="J174" s="6" t="s">
        <v>148</v>
      </c>
      <c r="K174" s="6"/>
      <c r="L174" s="6"/>
      <c r="M174" s="6"/>
      <c r="N174" s="21">
        <f>N176</f>
        <v>23.4</v>
      </c>
      <c r="O174" s="21">
        <f>O176</f>
        <v>23.4</v>
      </c>
      <c r="P174" s="18">
        <f>P176</f>
        <v>23.2</v>
      </c>
      <c r="Q174" s="35">
        <f>Q177</f>
        <v>24.02</v>
      </c>
      <c r="R174" s="35">
        <f>R177</f>
        <v>24.02</v>
      </c>
      <c r="S174" s="35">
        <f>S177</f>
        <v>24.02</v>
      </c>
    </row>
    <row r="175" spans="1:19" s="12" customFormat="1" ht="18.75">
      <c r="A175" s="10"/>
      <c r="B175" s="14" t="s">
        <v>146</v>
      </c>
      <c r="C175" s="10"/>
      <c r="D175" s="11"/>
      <c r="E175" s="6"/>
      <c r="F175" s="6"/>
      <c r="G175" s="6"/>
      <c r="H175" s="6"/>
      <c r="I175" s="6"/>
      <c r="J175" s="6"/>
      <c r="K175" s="6"/>
      <c r="L175" s="6"/>
      <c r="M175" s="6"/>
      <c r="N175" s="21"/>
      <c r="O175" s="21"/>
      <c r="P175" s="18"/>
      <c r="Q175" s="35"/>
      <c r="R175" s="35"/>
      <c r="S175" s="35"/>
    </row>
    <row r="176" spans="1:19" s="12" customFormat="1" ht="18.75">
      <c r="A176" s="10"/>
      <c r="B176" s="14" t="s">
        <v>147</v>
      </c>
      <c r="C176" s="10"/>
      <c r="D176" s="11"/>
      <c r="E176" s="6"/>
      <c r="F176" s="6"/>
      <c r="G176" s="6"/>
      <c r="H176" s="6"/>
      <c r="I176" s="6"/>
      <c r="J176" s="6"/>
      <c r="K176" s="6"/>
      <c r="L176" s="6"/>
      <c r="M176" s="6"/>
      <c r="N176" s="18">
        <f>N177</f>
        <v>23.4</v>
      </c>
      <c r="O176" s="18">
        <f>O177</f>
        <v>23.4</v>
      </c>
      <c r="P176" s="18">
        <f>P177</f>
        <v>23.2</v>
      </c>
      <c r="Q176" s="35">
        <f t="shared" ref="Q176:S176" si="16">Q174</f>
        <v>24.02</v>
      </c>
      <c r="R176" s="35">
        <f t="shared" si="16"/>
        <v>24.02</v>
      </c>
      <c r="S176" s="35">
        <f t="shared" si="16"/>
        <v>24.02</v>
      </c>
    </row>
    <row r="177" spans="1:19" s="12" customFormat="1" ht="291" customHeight="1">
      <c r="A177" s="4" t="s">
        <v>234</v>
      </c>
      <c r="B177" s="13" t="s">
        <v>233</v>
      </c>
      <c r="C177" s="4" t="s">
        <v>232</v>
      </c>
      <c r="D177" s="38" t="s">
        <v>436</v>
      </c>
      <c r="E177" s="3" t="s">
        <v>451</v>
      </c>
      <c r="F177" s="3" t="s">
        <v>432</v>
      </c>
      <c r="G177" s="3" t="s">
        <v>375</v>
      </c>
      <c r="H177" s="2"/>
      <c r="I177" s="2"/>
      <c r="J177" s="2"/>
      <c r="K177" s="19" t="s">
        <v>408</v>
      </c>
      <c r="L177" s="19" t="s">
        <v>426</v>
      </c>
      <c r="M177" s="19" t="s">
        <v>410</v>
      </c>
      <c r="N177" s="21">
        <v>23.4</v>
      </c>
      <c r="O177" s="21">
        <v>23.4</v>
      </c>
      <c r="P177" s="18">
        <v>23.2</v>
      </c>
      <c r="Q177" s="35">
        <v>24.02</v>
      </c>
      <c r="R177" s="35">
        <v>24.02</v>
      </c>
      <c r="S177" s="35">
        <f>R177</f>
        <v>24.02</v>
      </c>
    </row>
    <row r="178" spans="1:19" ht="18.75">
      <c r="A178" s="4"/>
      <c r="B178" s="14" t="s">
        <v>146</v>
      </c>
      <c r="C178" s="4"/>
      <c r="D178" s="27"/>
      <c r="E178" s="3"/>
      <c r="F178" s="3"/>
      <c r="G178" s="3"/>
      <c r="H178" s="2"/>
      <c r="I178" s="2"/>
      <c r="J178" s="2"/>
      <c r="K178" s="2"/>
      <c r="L178" s="2"/>
      <c r="M178" s="2"/>
      <c r="N178" s="21"/>
      <c r="O178" s="21"/>
      <c r="P178" s="18"/>
      <c r="Q178" s="35"/>
      <c r="R178" s="35"/>
      <c r="S178" s="35"/>
    </row>
    <row r="179" spans="1:19" ht="18.75">
      <c r="A179" s="4"/>
      <c r="B179" s="14" t="s">
        <v>147</v>
      </c>
      <c r="C179" s="4"/>
      <c r="D179" s="27"/>
      <c r="E179" s="3"/>
      <c r="F179" s="3"/>
      <c r="G179" s="3"/>
      <c r="H179" s="2"/>
      <c r="I179" s="2"/>
      <c r="J179" s="2"/>
      <c r="K179" s="2"/>
      <c r="L179" s="2"/>
      <c r="M179" s="2"/>
      <c r="N179" s="18">
        <f t="shared" ref="N179:S179" si="17">N177</f>
        <v>23.4</v>
      </c>
      <c r="O179" s="18">
        <f t="shared" si="17"/>
        <v>23.4</v>
      </c>
      <c r="P179" s="18">
        <f t="shared" si="17"/>
        <v>23.2</v>
      </c>
      <c r="Q179" s="35">
        <f t="shared" si="17"/>
        <v>24.02</v>
      </c>
      <c r="R179" s="35">
        <f t="shared" si="17"/>
        <v>24.02</v>
      </c>
      <c r="S179" s="35">
        <f t="shared" si="17"/>
        <v>24.02</v>
      </c>
    </row>
    <row r="180" spans="1:19" ht="300" customHeight="1">
      <c r="A180" s="10" t="s">
        <v>228</v>
      </c>
      <c r="B180" s="14" t="s">
        <v>227</v>
      </c>
      <c r="C180" s="10" t="s">
        <v>211</v>
      </c>
      <c r="D180" s="39" t="s">
        <v>437</v>
      </c>
      <c r="E180" s="6" t="s">
        <v>452</v>
      </c>
      <c r="F180" s="6" t="s">
        <v>9</v>
      </c>
      <c r="G180" s="6" t="s">
        <v>385</v>
      </c>
      <c r="H180" s="6" t="s">
        <v>148</v>
      </c>
      <c r="I180" s="6" t="s">
        <v>148</v>
      </c>
      <c r="J180" s="6" t="s">
        <v>148</v>
      </c>
      <c r="K180" s="19" t="s">
        <v>408</v>
      </c>
      <c r="L180" s="19" t="s">
        <v>426</v>
      </c>
      <c r="M180" s="19" t="s">
        <v>410</v>
      </c>
      <c r="N180" s="22">
        <v>89.7</v>
      </c>
      <c r="O180" s="22">
        <v>89.7</v>
      </c>
      <c r="P180" s="17">
        <v>92.7</v>
      </c>
      <c r="Q180" s="34">
        <v>99.36</v>
      </c>
      <c r="R180" s="34">
        <v>100.86</v>
      </c>
      <c r="S180" s="34">
        <v>103.44</v>
      </c>
    </row>
    <row r="181" spans="1:19" ht="18">
      <c r="A181" s="10"/>
      <c r="B181" s="14" t="s">
        <v>146</v>
      </c>
      <c r="C181" s="10"/>
      <c r="D181" s="11"/>
      <c r="E181" s="6"/>
      <c r="F181" s="6"/>
      <c r="G181" s="6"/>
      <c r="H181" s="6"/>
      <c r="I181" s="6"/>
      <c r="J181" s="6"/>
      <c r="K181" s="6"/>
      <c r="L181" s="6"/>
      <c r="M181" s="6"/>
      <c r="N181" s="22"/>
      <c r="O181" s="22"/>
      <c r="P181" s="17"/>
      <c r="Q181" s="34"/>
      <c r="R181" s="34"/>
      <c r="S181" s="34"/>
    </row>
    <row r="182" spans="1:19" ht="30.75" customHeight="1">
      <c r="A182" s="10"/>
      <c r="B182" s="14" t="s">
        <v>147</v>
      </c>
      <c r="C182" s="10"/>
      <c r="D182" s="11"/>
      <c r="E182" s="6"/>
      <c r="F182" s="6"/>
      <c r="G182" s="6"/>
      <c r="H182" s="6"/>
      <c r="I182" s="6"/>
      <c r="J182" s="6"/>
      <c r="K182" s="6"/>
      <c r="L182" s="6"/>
      <c r="M182" s="6"/>
      <c r="N182" s="17">
        <f t="shared" ref="N182:Q182" si="18">N180</f>
        <v>89.7</v>
      </c>
      <c r="O182" s="17">
        <f t="shared" si="18"/>
        <v>89.7</v>
      </c>
      <c r="P182" s="17">
        <f t="shared" si="18"/>
        <v>92.7</v>
      </c>
      <c r="Q182" s="34">
        <f t="shared" si="18"/>
        <v>99.36</v>
      </c>
      <c r="R182" s="34">
        <f>R180</f>
        <v>100.86</v>
      </c>
      <c r="S182" s="34">
        <f>S180</f>
        <v>103.44</v>
      </c>
    </row>
    <row r="183" spans="1:19" ht="1.5" hidden="1" customHeight="1">
      <c r="A183" s="4" t="s">
        <v>226</v>
      </c>
      <c r="B183" s="13" t="s">
        <v>213</v>
      </c>
      <c r="C183" s="4" t="s">
        <v>212</v>
      </c>
      <c r="D183" s="27" t="s">
        <v>150</v>
      </c>
      <c r="E183" s="3" t="s">
        <v>386</v>
      </c>
      <c r="F183" s="3"/>
      <c r="G183" s="3"/>
      <c r="H183" s="3"/>
      <c r="I183" s="3"/>
      <c r="J183" s="3"/>
      <c r="K183" s="19"/>
      <c r="L183" s="3"/>
      <c r="M183" s="19"/>
      <c r="N183" s="21"/>
      <c r="O183" s="21"/>
      <c r="P183" s="18"/>
      <c r="Q183" s="35"/>
      <c r="R183" s="35"/>
      <c r="S183" s="35"/>
    </row>
    <row r="184" spans="1:19" ht="18.75" hidden="1">
      <c r="A184" s="4"/>
      <c r="B184" s="14" t="s">
        <v>146</v>
      </c>
      <c r="C184" s="4"/>
      <c r="D184" s="27"/>
      <c r="E184" s="3"/>
      <c r="F184" s="3"/>
      <c r="G184" s="3"/>
      <c r="H184" s="3"/>
      <c r="I184" s="3"/>
      <c r="J184" s="3"/>
      <c r="K184" s="3"/>
      <c r="L184" s="3"/>
      <c r="M184" s="3"/>
      <c r="N184" s="21"/>
      <c r="O184" s="21"/>
      <c r="P184" s="18"/>
      <c r="Q184" s="35"/>
      <c r="R184" s="35"/>
      <c r="S184" s="35"/>
    </row>
    <row r="185" spans="1:19" ht="18.75" hidden="1">
      <c r="A185" s="4"/>
      <c r="B185" s="14" t="s">
        <v>147</v>
      </c>
      <c r="C185" s="4"/>
      <c r="D185" s="27"/>
      <c r="E185" s="3"/>
      <c r="F185" s="3"/>
      <c r="G185" s="3"/>
      <c r="H185" s="3"/>
      <c r="I185" s="3"/>
      <c r="J185" s="3"/>
      <c r="K185" s="3"/>
      <c r="L185" s="3"/>
      <c r="M185" s="3"/>
      <c r="N185" s="21"/>
      <c r="O185" s="21"/>
      <c r="P185" s="21"/>
      <c r="Q185" s="36"/>
      <c r="R185" s="36"/>
      <c r="S185" s="36"/>
    </row>
    <row r="186" spans="1:19" ht="141.75">
      <c r="A186" s="10" t="s">
        <v>210</v>
      </c>
      <c r="B186" s="14" t="s">
        <v>187</v>
      </c>
      <c r="C186" s="10" t="s">
        <v>185</v>
      </c>
      <c r="D186" s="11" t="s">
        <v>148</v>
      </c>
      <c r="E186" s="3"/>
      <c r="F186" s="6" t="s">
        <v>148</v>
      </c>
      <c r="G186" s="6" t="s">
        <v>148</v>
      </c>
      <c r="H186" s="6" t="s">
        <v>148</v>
      </c>
      <c r="I186" s="6" t="s">
        <v>148</v>
      </c>
      <c r="J186" s="6" t="s">
        <v>148</v>
      </c>
      <c r="K186" s="3"/>
      <c r="L186" s="3"/>
      <c r="M186" s="3"/>
      <c r="N186" s="17">
        <f t="shared" ref="N186:Q186" si="19">N201</f>
        <v>386.9</v>
      </c>
      <c r="O186" s="17">
        <f t="shared" si="19"/>
        <v>386.9</v>
      </c>
      <c r="P186" s="17">
        <f t="shared" si="19"/>
        <v>386.9</v>
      </c>
      <c r="Q186" s="34">
        <f t="shared" si="19"/>
        <v>426.5</v>
      </c>
      <c r="R186" s="34">
        <f>R201</f>
        <v>426.5</v>
      </c>
      <c r="S186" s="34">
        <f>S201</f>
        <v>426.5</v>
      </c>
    </row>
    <row r="187" spans="1:19" ht="18">
      <c r="A187" s="10"/>
      <c r="B187" s="14" t="s">
        <v>146</v>
      </c>
      <c r="C187" s="10"/>
      <c r="D187" s="11"/>
      <c r="E187" s="6"/>
      <c r="F187" s="6"/>
      <c r="G187" s="6"/>
      <c r="H187" s="6"/>
      <c r="I187" s="6"/>
      <c r="J187" s="6"/>
      <c r="K187" s="6"/>
      <c r="L187" s="6"/>
      <c r="M187" s="6"/>
      <c r="N187" s="22"/>
      <c r="O187" s="22"/>
      <c r="P187" s="17"/>
      <c r="Q187" s="34"/>
      <c r="R187" s="34"/>
      <c r="S187" s="34"/>
    </row>
    <row r="188" spans="1:19" ht="19.5" customHeight="1">
      <c r="A188" s="10"/>
      <c r="B188" s="14" t="s">
        <v>147</v>
      </c>
      <c r="C188" s="10"/>
      <c r="D188" s="11"/>
      <c r="E188" s="6"/>
      <c r="F188" s="6"/>
      <c r="G188" s="6"/>
      <c r="H188" s="6"/>
      <c r="I188" s="6"/>
      <c r="J188" s="6"/>
      <c r="K188" s="6"/>
      <c r="L188" s="6"/>
      <c r="M188" s="6"/>
      <c r="N188" s="17">
        <f t="shared" ref="N188:S188" si="20">N186</f>
        <v>386.9</v>
      </c>
      <c r="O188" s="17">
        <f t="shared" si="20"/>
        <v>386.9</v>
      </c>
      <c r="P188" s="17">
        <f t="shared" si="20"/>
        <v>386.9</v>
      </c>
      <c r="Q188" s="34">
        <f t="shared" si="20"/>
        <v>426.5</v>
      </c>
      <c r="R188" s="34">
        <f t="shared" si="20"/>
        <v>426.5</v>
      </c>
      <c r="S188" s="34">
        <f t="shared" si="20"/>
        <v>426.5</v>
      </c>
    </row>
    <row r="189" spans="1:19" ht="217.5" hidden="1" customHeight="1">
      <c r="A189" s="4" t="s">
        <v>209</v>
      </c>
      <c r="B189" s="13" t="s">
        <v>208</v>
      </c>
      <c r="C189" s="4" t="s">
        <v>207</v>
      </c>
      <c r="D189" s="27" t="s">
        <v>206</v>
      </c>
      <c r="E189" s="3" t="s">
        <v>387</v>
      </c>
      <c r="F189" s="3" t="s">
        <v>205</v>
      </c>
      <c r="G189" s="3" t="s">
        <v>375</v>
      </c>
      <c r="H189" s="2"/>
      <c r="I189" s="2"/>
      <c r="J189" s="2"/>
      <c r="K189" s="19"/>
      <c r="L189" s="3"/>
      <c r="M189" s="19"/>
      <c r="N189" s="22"/>
      <c r="O189" s="22"/>
      <c r="P189" s="17"/>
      <c r="Q189" s="34"/>
      <c r="R189" s="34"/>
      <c r="S189" s="34"/>
    </row>
    <row r="190" spans="1:19" ht="18.75" hidden="1">
      <c r="A190" s="4"/>
      <c r="B190" s="14" t="s">
        <v>146</v>
      </c>
      <c r="C190" s="4"/>
      <c r="D190" s="27"/>
      <c r="E190" s="3"/>
      <c r="F190" s="3"/>
      <c r="G190" s="3"/>
      <c r="H190" s="2"/>
      <c r="I190" s="2"/>
      <c r="J190" s="2"/>
      <c r="K190" s="2"/>
      <c r="L190" s="2"/>
      <c r="M190" s="2"/>
      <c r="N190" s="21"/>
      <c r="O190" s="21"/>
      <c r="P190" s="18"/>
      <c r="Q190" s="35"/>
      <c r="R190" s="35"/>
      <c r="S190" s="35"/>
    </row>
    <row r="191" spans="1:19" ht="18" hidden="1">
      <c r="A191" s="4"/>
      <c r="B191" s="14" t="s">
        <v>147</v>
      </c>
      <c r="C191" s="4"/>
      <c r="D191" s="27"/>
      <c r="E191" s="3"/>
      <c r="F191" s="3"/>
      <c r="G191" s="3"/>
      <c r="H191" s="2"/>
      <c r="I191" s="2"/>
      <c r="J191" s="2"/>
      <c r="K191" s="2"/>
      <c r="L191" s="2"/>
      <c r="M191" s="2"/>
      <c r="N191" s="22"/>
      <c r="O191" s="22"/>
      <c r="P191" s="17"/>
      <c r="Q191" s="34"/>
      <c r="R191" s="34"/>
      <c r="S191" s="34"/>
    </row>
    <row r="192" spans="1:19" ht="69" hidden="1" customHeight="1">
      <c r="A192" s="4" t="s">
        <v>204</v>
      </c>
      <c r="B192" s="13" t="s">
        <v>177</v>
      </c>
      <c r="C192" s="4" t="s">
        <v>203</v>
      </c>
      <c r="D192" s="27" t="s">
        <v>202</v>
      </c>
      <c r="E192" s="3" t="s">
        <v>394</v>
      </c>
      <c r="F192" s="3" t="s">
        <v>201</v>
      </c>
      <c r="G192" s="3" t="s">
        <v>375</v>
      </c>
      <c r="H192" s="2"/>
      <c r="I192" s="2"/>
      <c r="J192" s="2"/>
      <c r="K192" s="2"/>
      <c r="L192" s="2"/>
      <c r="M192" s="2"/>
      <c r="N192" s="21"/>
      <c r="O192" s="21"/>
      <c r="P192" s="18"/>
      <c r="Q192" s="35"/>
      <c r="R192" s="35"/>
      <c r="S192" s="35"/>
    </row>
    <row r="193" spans="1:19" ht="18.75" hidden="1">
      <c r="A193" s="4"/>
      <c r="B193" s="14" t="s">
        <v>146</v>
      </c>
      <c r="C193" s="4"/>
      <c r="D193" s="27"/>
      <c r="E193" s="3"/>
      <c r="F193" s="3"/>
      <c r="G193" s="3"/>
      <c r="H193" s="2"/>
      <c r="I193" s="2"/>
      <c r="J193" s="2"/>
      <c r="K193" s="2"/>
      <c r="L193" s="2"/>
      <c r="M193" s="2"/>
      <c r="N193" s="21"/>
      <c r="O193" s="21"/>
      <c r="P193" s="18"/>
      <c r="Q193" s="35"/>
      <c r="R193" s="35"/>
      <c r="S193" s="35"/>
    </row>
    <row r="194" spans="1:19" ht="18.75" hidden="1">
      <c r="A194" s="4"/>
      <c r="B194" s="14" t="s">
        <v>147</v>
      </c>
      <c r="C194" s="4"/>
      <c r="D194" s="27"/>
      <c r="E194" s="3"/>
      <c r="F194" s="3"/>
      <c r="G194" s="3"/>
      <c r="H194" s="2"/>
      <c r="I194" s="2"/>
      <c r="J194" s="2"/>
      <c r="K194" s="2"/>
      <c r="L194" s="2"/>
      <c r="M194" s="2"/>
      <c r="N194" s="21"/>
      <c r="O194" s="21"/>
      <c r="P194" s="18"/>
      <c r="Q194" s="35"/>
      <c r="R194" s="35"/>
      <c r="S194" s="35"/>
    </row>
    <row r="195" spans="1:19" ht="66" hidden="1" customHeight="1">
      <c r="A195" s="4" t="s">
        <v>200</v>
      </c>
      <c r="B195" s="13" t="s">
        <v>176</v>
      </c>
      <c r="C195" s="4" t="s">
        <v>199</v>
      </c>
      <c r="D195" s="27" t="s">
        <v>198</v>
      </c>
      <c r="E195" s="3" t="s">
        <v>394</v>
      </c>
      <c r="F195" s="3" t="s">
        <v>197</v>
      </c>
      <c r="G195" s="3" t="s">
        <v>375</v>
      </c>
      <c r="H195" s="2"/>
      <c r="I195" s="2"/>
      <c r="J195" s="2"/>
      <c r="K195" s="2"/>
      <c r="L195" s="2"/>
      <c r="M195" s="2"/>
      <c r="N195" s="21"/>
      <c r="O195" s="21"/>
      <c r="P195" s="18"/>
      <c r="Q195" s="35"/>
      <c r="R195" s="35"/>
      <c r="S195" s="35"/>
    </row>
    <row r="196" spans="1:19" ht="18.75" hidden="1">
      <c r="A196" s="4"/>
      <c r="B196" s="14" t="s">
        <v>146</v>
      </c>
      <c r="C196" s="4"/>
      <c r="D196" s="27"/>
      <c r="E196" s="3"/>
      <c r="F196" s="3"/>
      <c r="G196" s="3"/>
      <c r="H196" s="2"/>
      <c r="I196" s="2"/>
      <c r="J196" s="2"/>
      <c r="K196" s="2"/>
      <c r="L196" s="2"/>
      <c r="M196" s="2"/>
      <c r="N196" s="21"/>
      <c r="O196" s="21"/>
      <c r="P196" s="18"/>
      <c r="Q196" s="35"/>
      <c r="R196" s="35"/>
      <c r="S196" s="35"/>
    </row>
    <row r="197" spans="1:19" ht="18.75" hidden="1">
      <c r="A197" s="4"/>
      <c r="B197" s="14" t="s">
        <v>147</v>
      </c>
      <c r="C197" s="4"/>
      <c r="D197" s="27"/>
      <c r="E197" s="3"/>
      <c r="F197" s="3"/>
      <c r="G197" s="3"/>
      <c r="H197" s="2"/>
      <c r="I197" s="2"/>
      <c r="J197" s="2"/>
      <c r="K197" s="2"/>
      <c r="L197" s="2"/>
      <c r="M197" s="2"/>
      <c r="N197" s="21"/>
      <c r="O197" s="21"/>
      <c r="P197" s="18"/>
      <c r="Q197" s="35"/>
      <c r="R197" s="35"/>
      <c r="S197" s="35"/>
    </row>
    <row r="198" spans="1:19" ht="69.75" hidden="1" customHeight="1">
      <c r="A198" s="4" t="s">
        <v>196</v>
      </c>
      <c r="B198" s="13" t="s">
        <v>175</v>
      </c>
      <c r="C198" s="4" t="s">
        <v>195</v>
      </c>
      <c r="D198" s="27" t="s">
        <v>174</v>
      </c>
      <c r="E198" s="3" t="s">
        <v>394</v>
      </c>
      <c r="F198" s="3" t="s">
        <v>194</v>
      </c>
      <c r="G198" s="3" t="s">
        <v>151</v>
      </c>
      <c r="H198" s="2"/>
      <c r="I198" s="2"/>
      <c r="J198" s="2"/>
      <c r="K198" s="2"/>
      <c r="L198" s="2"/>
      <c r="M198" s="2"/>
      <c r="N198" s="21"/>
      <c r="O198" s="21"/>
      <c r="P198" s="18"/>
      <c r="Q198" s="35"/>
      <c r="R198" s="35"/>
      <c r="S198" s="35"/>
    </row>
    <row r="199" spans="1:19" ht="18.75" hidden="1">
      <c r="A199" s="4"/>
      <c r="B199" s="14" t="s">
        <v>146</v>
      </c>
      <c r="C199" s="4"/>
      <c r="D199" s="27"/>
      <c r="E199" s="3"/>
      <c r="F199" s="3"/>
      <c r="G199" s="3"/>
      <c r="H199" s="2"/>
      <c r="I199" s="2"/>
      <c r="J199" s="2"/>
      <c r="K199" s="2"/>
      <c r="L199" s="2"/>
      <c r="M199" s="2"/>
      <c r="N199" s="21"/>
      <c r="O199" s="21"/>
      <c r="P199" s="18"/>
      <c r="Q199" s="35"/>
      <c r="R199" s="35"/>
      <c r="S199" s="35"/>
    </row>
    <row r="200" spans="1:19" ht="18.75" hidden="1">
      <c r="A200" s="4"/>
      <c r="B200" s="14" t="s">
        <v>147</v>
      </c>
      <c r="C200" s="4"/>
      <c r="D200" s="27"/>
      <c r="E200" s="3"/>
      <c r="F200" s="3"/>
      <c r="G200" s="3"/>
      <c r="H200" s="2"/>
      <c r="I200" s="2"/>
      <c r="J200" s="2"/>
      <c r="K200" s="2"/>
      <c r="L200" s="2"/>
      <c r="M200" s="2"/>
      <c r="N200" s="21"/>
      <c r="O200" s="21"/>
      <c r="P200" s="18"/>
      <c r="Q200" s="35"/>
      <c r="R200" s="35"/>
      <c r="S200" s="35"/>
    </row>
    <row r="201" spans="1:19" ht="409.5" customHeight="1">
      <c r="A201" s="4" t="s">
        <v>193</v>
      </c>
      <c r="B201" s="13" t="s">
        <v>173</v>
      </c>
      <c r="C201" s="4" t="s">
        <v>192</v>
      </c>
      <c r="D201" s="31">
        <v>1001</v>
      </c>
      <c r="E201" s="3" t="s">
        <v>395</v>
      </c>
      <c r="F201" s="3" t="s">
        <v>190</v>
      </c>
      <c r="G201" s="3" t="s">
        <v>388</v>
      </c>
      <c r="H201" s="2"/>
      <c r="I201" s="2"/>
      <c r="J201" s="2"/>
      <c r="K201" s="3" t="s">
        <v>408</v>
      </c>
      <c r="L201" s="19" t="s">
        <v>427</v>
      </c>
      <c r="M201" s="19" t="s">
        <v>410</v>
      </c>
      <c r="N201" s="21">
        <v>386.9</v>
      </c>
      <c r="O201" s="21">
        <v>386.9</v>
      </c>
      <c r="P201" s="18">
        <v>386.9</v>
      </c>
      <c r="Q201" s="35">
        <v>426.5</v>
      </c>
      <c r="R201" s="35">
        <v>426.5</v>
      </c>
      <c r="S201" s="35">
        <v>426.5</v>
      </c>
    </row>
    <row r="202" spans="1:19" ht="18.75">
      <c r="A202" s="4"/>
      <c r="B202" s="14" t="s">
        <v>146</v>
      </c>
      <c r="C202" s="4"/>
      <c r="D202" s="27"/>
      <c r="E202" s="3"/>
      <c r="F202" s="3"/>
      <c r="G202" s="3"/>
      <c r="H202" s="2"/>
      <c r="I202" s="2"/>
      <c r="J202" s="2"/>
      <c r="K202" s="2"/>
      <c r="L202" s="2"/>
      <c r="M202" s="2"/>
      <c r="N202" s="21"/>
      <c r="O202" s="21"/>
      <c r="P202" s="18"/>
      <c r="Q202" s="35"/>
      <c r="R202" s="35"/>
      <c r="S202" s="35"/>
    </row>
    <row r="203" spans="1:19" ht="18.75">
      <c r="A203" s="4"/>
      <c r="B203" s="14" t="s">
        <v>147</v>
      </c>
      <c r="C203" s="4"/>
      <c r="D203" s="27"/>
      <c r="E203" s="3"/>
      <c r="F203" s="3"/>
      <c r="G203" s="3"/>
      <c r="H203" s="2"/>
      <c r="I203" s="2"/>
      <c r="J203" s="2"/>
      <c r="K203" s="2"/>
      <c r="L203" s="2"/>
      <c r="M203" s="2"/>
      <c r="N203" s="18">
        <f t="shared" ref="N203:S203" si="21">N201</f>
        <v>386.9</v>
      </c>
      <c r="O203" s="18">
        <f t="shared" si="21"/>
        <v>386.9</v>
      </c>
      <c r="P203" s="18">
        <f t="shared" si="21"/>
        <v>386.9</v>
      </c>
      <c r="Q203" s="35">
        <f t="shared" si="21"/>
        <v>426.5</v>
      </c>
      <c r="R203" s="35">
        <f t="shared" si="21"/>
        <v>426.5</v>
      </c>
      <c r="S203" s="35">
        <f t="shared" si="21"/>
        <v>426.5</v>
      </c>
    </row>
    <row r="204" spans="1:19" ht="254.25" customHeight="1">
      <c r="A204" s="4" t="s">
        <v>439</v>
      </c>
      <c r="B204" s="14" t="s">
        <v>440</v>
      </c>
      <c r="C204" s="4"/>
      <c r="D204" s="31">
        <v>9999</v>
      </c>
      <c r="E204" s="41" t="s">
        <v>442</v>
      </c>
      <c r="F204" s="3" t="s">
        <v>441</v>
      </c>
      <c r="G204" s="3" t="s">
        <v>443</v>
      </c>
      <c r="H204" s="2"/>
      <c r="I204" s="2"/>
      <c r="J204" s="2"/>
      <c r="K204" s="32" t="s">
        <v>446</v>
      </c>
      <c r="L204" s="2" t="s">
        <v>444</v>
      </c>
      <c r="M204" s="3" t="s">
        <v>445</v>
      </c>
      <c r="N204" s="18"/>
      <c r="O204" s="18"/>
      <c r="P204" s="18"/>
      <c r="Q204" s="35"/>
      <c r="R204" s="35">
        <v>168.9</v>
      </c>
      <c r="S204" s="35">
        <v>318.8</v>
      </c>
    </row>
    <row r="205" spans="1:19" ht="18.75">
      <c r="A205" s="4"/>
      <c r="B205" s="14" t="s">
        <v>146</v>
      </c>
      <c r="C205" s="4"/>
      <c r="D205" s="31"/>
      <c r="E205" s="3"/>
      <c r="F205" s="3"/>
      <c r="G205" s="3"/>
      <c r="H205" s="2"/>
      <c r="I205" s="2"/>
      <c r="J205" s="2"/>
      <c r="K205" s="2"/>
      <c r="L205" s="2"/>
      <c r="M205" s="2"/>
      <c r="N205" s="18"/>
      <c r="O205" s="18"/>
      <c r="P205" s="18"/>
      <c r="Q205" s="35"/>
      <c r="R205" s="35"/>
      <c r="S205" s="35"/>
    </row>
    <row r="206" spans="1:19" ht="18.75">
      <c r="A206" s="4"/>
      <c r="B206" s="14" t="s">
        <v>147</v>
      </c>
      <c r="C206" s="4"/>
      <c r="D206" s="31"/>
      <c r="E206" s="3"/>
      <c r="F206" s="3"/>
      <c r="G206" s="3"/>
      <c r="H206" s="2"/>
      <c r="I206" s="2"/>
      <c r="J206" s="2"/>
      <c r="K206" s="2"/>
      <c r="L206" s="2"/>
      <c r="M206" s="2"/>
      <c r="N206" s="18"/>
      <c r="O206" s="18"/>
      <c r="P206" s="18"/>
      <c r="Q206" s="35"/>
      <c r="R206" s="35"/>
      <c r="S206" s="35"/>
    </row>
    <row r="207" spans="1:19" ht="31.5">
      <c r="A207" s="8" t="s">
        <v>148</v>
      </c>
      <c r="B207" s="15" t="s">
        <v>186</v>
      </c>
      <c r="C207" s="8" t="s">
        <v>148</v>
      </c>
      <c r="D207" s="9" t="s">
        <v>148</v>
      </c>
      <c r="E207" s="5" t="s">
        <v>148</v>
      </c>
      <c r="F207" s="5" t="s">
        <v>148</v>
      </c>
      <c r="G207" s="5" t="s">
        <v>148</v>
      </c>
      <c r="H207" s="5" t="s">
        <v>148</v>
      </c>
      <c r="I207" s="5" t="s">
        <v>148</v>
      </c>
      <c r="J207" s="5" t="s">
        <v>148</v>
      </c>
      <c r="K207" s="5"/>
      <c r="L207" s="5"/>
      <c r="M207" s="5"/>
      <c r="N207" s="16">
        <f t="shared" ref="N207:S207" si="22">N8</f>
        <v>11028.9</v>
      </c>
      <c r="O207" s="16">
        <f t="shared" si="22"/>
        <v>10803.8</v>
      </c>
      <c r="P207" s="16">
        <f>P8</f>
        <v>12543.700000000003</v>
      </c>
      <c r="Q207" s="33">
        <f>Q8</f>
        <v>11149.04</v>
      </c>
      <c r="R207" s="33">
        <f t="shared" si="22"/>
        <v>6754.19</v>
      </c>
      <c r="S207" s="33">
        <f t="shared" si="22"/>
        <v>6375.72</v>
      </c>
    </row>
    <row r="208" spans="1:19" ht="18">
      <c r="A208" s="8"/>
      <c r="B208" s="14" t="s">
        <v>146</v>
      </c>
      <c r="C208" s="8"/>
      <c r="D208" s="9"/>
      <c r="E208" s="5"/>
      <c r="F208" s="5"/>
      <c r="G208" s="5"/>
      <c r="H208" s="5"/>
      <c r="I208" s="5"/>
      <c r="J208" s="5"/>
      <c r="K208" s="5"/>
      <c r="L208" s="5"/>
      <c r="M208" s="5"/>
      <c r="N208" s="23"/>
      <c r="O208" s="23"/>
      <c r="P208" s="16"/>
      <c r="Q208" s="33"/>
      <c r="R208" s="33"/>
      <c r="S208" s="33"/>
    </row>
    <row r="209" spans="1:19" ht="18">
      <c r="A209" s="8"/>
      <c r="B209" s="14" t="s">
        <v>147</v>
      </c>
      <c r="C209" s="8"/>
      <c r="D209" s="9"/>
      <c r="E209" s="5"/>
      <c r="F209" s="5"/>
      <c r="G209" s="5"/>
      <c r="H209" s="5"/>
      <c r="I209" s="5"/>
      <c r="J209" s="5"/>
      <c r="K209" s="5"/>
      <c r="L209" s="5"/>
      <c r="M209" s="5"/>
      <c r="N209" s="16">
        <f t="shared" ref="N209:S209" si="23">N207</f>
        <v>11028.9</v>
      </c>
      <c r="O209" s="16">
        <f t="shared" si="23"/>
        <v>10803.8</v>
      </c>
      <c r="P209" s="16">
        <f>P207</f>
        <v>12543.700000000003</v>
      </c>
      <c r="Q209" s="33">
        <f t="shared" si="23"/>
        <v>11149.04</v>
      </c>
      <c r="R209" s="33">
        <f t="shared" si="23"/>
        <v>6754.19</v>
      </c>
      <c r="S209" s="33">
        <f t="shared" si="23"/>
        <v>6375.72</v>
      </c>
    </row>
    <row r="210" spans="1:19" ht="136.5" customHeight="1">
      <c r="A210" s="45" t="s">
        <v>389</v>
      </c>
      <c r="B210" s="46"/>
      <c r="C210" s="46"/>
      <c r="D210" s="46"/>
      <c r="E210" s="46"/>
      <c r="F210" s="46"/>
      <c r="G210" s="46"/>
      <c r="H210" s="46"/>
      <c r="I210" s="46"/>
      <c r="J210" s="46"/>
      <c r="K210" s="46"/>
      <c r="L210" s="46"/>
      <c r="M210" s="46"/>
      <c r="N210" s="46"/>
      <c r="O210" s="46"/>
      <c r="P210" s="46"/>
      <c r="Q210" s="46"/>
      <c r="R210" s="46"/>
      <c r="S210" s="47"/>
    </row>
  </sheetData>
  <mergeCells count="14">
    <mergeCell ref="P1:S1"/>
    <mergeCell ref="Q5:Q6"/>
    <mergeCell ref="R5:S5"/>
    <mergeCell ref="A210:S210"/>
    <mergeCell ref="A3:S3"/>
    <mergeCell ref="A4:C6"/>
    <mergeCell ref="D4:D6"/>
    <mergeCell ref="E4:M4"/>
    <mergeCell ref="N4:S4"/>
    <mergeCell ref="E5:G5"/>
    <mergeCell ref="H5:J5"/>
    <mergeCell ref="K5:M5"/>
    <mergeCell ref="N5:O5"/>
    <mergeCell ref="P5:P6"/>
  </mergeCells>
  <phoneticPr fontId="0" type="noConversion"/>
  <printOptions horizontalCentered="1" gridLines="1"/>
  <pageMargins left="0.19685039370078741" right="0.19685039370078741" top="0.98425196850393704" bottom="0.19685039370078741" header="0.51181102362204722" footer="0.19685039370078741"/>
  <pageSetup paperSize="8" scale="55" fitToHeight="0" orientation="landscape" r:id="rId1"/>
  <headerFooter alignWithMargins="0">
    <oddFooter>Страница  &amp;P из &amp;N</oddFooter>
  </headerFooter>
  <rowBreaks count="1" manualBreakCount="1">
    <brk id="89" max="1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07"/>
  <sheetViews>
    <sheetView showGridLines="0" view="pageBreakPreview" zoomScale="75" zoomScaleNormal="70" zoomScaleSheetLayoutView="75" workbookViewId="0">
      <pane xSplit="3" ySplit="7" topLeftCell="D167" activePane="bottomRight" state="frozen"/>
      <selection pane="topRight" activeCell="D1" sqref="D1"/>
      <selection pane="bottomLeft" activeCell="A6" sqref="A6"/>
      <selection pane="bottomRight" activeCell="B171" sqref="B171"/>
    </sheetView>
  </sheetViews>
  <sheetFormatPr defaultColWidth="9.140625" defaultRowHeight="12.75"/>
  <cols>
    <col min="1" max="1" width="5.7109375" style="1" customWidth="1"/>
    <col min="2" max="2" width="50.7109375" style="1" customWidth="1"/>
    <col min="3" max="3" width="10" style="1" customWidth="1"/>
    <col min="4" max="4" width="6.42578125" style="1" customWidth="1"/>
    <col min="5" max="5" width="42" style="1" customWidth="1"/>
    <col min="6" max="6" width="15.5703125" style="1" customWidth="1"/>
    <col min="7" max="7" width="9.7109375" style="1" customWidth="1"/>
    <col min="8" max="8" width="56.28515625" style="12" customWidth="1"/>
    <col min="9" max="9" width="11" style="1" customWidth="1"/>
    <col min="10" max="10" width="12.28515625" style="1" customWidth="1"/>
    <col min="11" max="11" width="22" style="1" customWidth="1"/>
    <col min="12" max="12" width="8.42578125" style="1" customWidth="1"/>
    <col min="13" max="13" width="10" style="1" customWidth="1"/>
    <col min="14" max="14" width="12.42578125" style="24" customWidth="1"/>
    <col min="15" max="15" width="14.42578125" style="24" customWidth="1"/>
    <col min="16" max="16" width="13.85546875" style="12" customWidth="1"/>
    <col min="17" max="17" width="11" style="12" customWidth="1"/>
    <col min="18" max="18" width="12.7109375" style="12" customWidth="1"/>
    <col min="19" max="19" width="12.7109375" style="1" customWidth="1"/>
    <col min="20" max="16384" width="9.140625" style="1"/>
  </cols>
  <sheetData>
    <row r="1" spans="1:19" ht="18">
      <c r="H1" s="26"/>
      <c r="P1" s="42"/>
      <c r="Q1" s="42"/>
      <c r="R1" s="42"/>
      <c r="S1" s="42"/>
    </row>
    <row r="2" spans="1:19" ht="18">
      <c r="H2" s="26"/>
    </row>
    <row r="3" spans="1:19" s="12" customFormat="1" ht="19.5" customHeight="1">
      <c r="A3" s="48" t="s">
        <v>359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ht="24" customHeight="1">
      <c r="A4" s="44" t="s">
        <v>144</v>
      </c>
      <c r="B4" s="44"/>
      <c r="C4" s="44"/>
      <c r="D4" s="44" t="s">
        <v>143</v>
      </c>
      <c r="E4" s="49" t="s">
        <v>142</v>
      </c>
      <c r="F4" s="50"/>
      <c r="G4" s="50"/>
      <c r="H4" s="50"/>
      <c r="I4" s="50"/>
      <c r="J4" s="50"/>
      <c r="K4" s="51"/>
      <c r="L4" s="51"/>
      <c r="M4" s="52"/>
      <c r="N4" s="44" t="s">
        <v>141</v>
      </c>
      <c r="O4" s="44"/>
      <c r="P4" s="44"/>
      <c r="Q4" s="44"/>
      <c r="R4" s="44"/>
      <c r="S4" s="44"/>
    </row>
    <row r="5" spans="1:19" ht="53.25" customHeight="1">
      <c r="A5" s="44"/>
      <c r="B5" s="44"/>
      <c r="C5" s="44"/>
      <c r="D5" s="44"/>
      <c r="E5" s="44" t="s">
        <v>140</v>
      </c>
      <c r="F5" s="44"/>
      <c r="G5" s="44"/>
      <c r="H5" s="44" t="s">
        <v>139</v>
      </c>
      <c r="I5" s="44"/>
      <c r="J5" s="44"/>
      <c r="K5" s="44" t="s">
        <v>145</v>
      </c>
      <c r="L5" s="44"/>
      <c r="M5" s="44"/>
      <c r="N5" s="53" t="s">
        <v>353</v>
      </c>
      <c r="O5" s="54"/>
      <c r="P5" s="43" t="s">
        <v>354</v>
      </c>
      <c r="Q5" s="43" t="s">
        <v>355</v>
      </c>
      <c r="R5" s="44" t="s">
        <v>138</v>
      </c>
      <c r="S5" s="44"/>
    </row>
    <row r="6" spans="1:19" ht="64.5" customHeight="1">
      <c r="A6" s="44"/>
      <c r="B6" s="44"/>
      <c r="C6" s="44"/>
      <c r="D6" s="44"/>
      <c r="E6" s="27" t="s">
        <v>137</v>
      </c>
      <c r="F6" s="27" t="s">
        <v>136</v>
      </c>
      <c r="G6" s="27" t="s">
        <v>135</v>
      </c>
      <c r="H6" s="27" t="s">
        <v>137</v>
      </c>
      <c r="I6" s="27" t="s">
        <v>136</v>
      </c>
      <c r="J6" s="27" t="s">
        <v>135</v>
      </c>
      <c r="K6" s="27" t="s">
        <v>137</v>
      </c>
      <c r="L6" s="27" t="s">
        <v>136</v>
      </c>
      <c r="M6" s="27" t="s">
        <v>135</v>
      </c>
      <c r="N6" s="28" t="s">
        <v>134</v>
      </c>
      <c r="O6" s="28" t="s">
        <v>133</v>
      </c>
      <c r="P6" s="44"/>
      <c r="Q6" s="44"/>
      <c r="R6" s="27" t="s">
        <v>132</v>
      </c>
      <c r="S6" s="27" t="s">
        <v>131</v>
      </c>
    </row>
    <row r="7" spans="1:19" ht="12.75" customHeight="1">
      <c r="A7" s="7" t="s">
        <v>130</v>
      </c>
      <c r="B7" s="27" t="s">
        <v>129</v>
      </c>
      <c r="C7" s="27" t="s">
        <v>128</v>
      </c>
      <c r="D7" s="27" t="s">
        <v>127</v>
      </c>
      <c r="E7" s="27" t="s">
        <v>126</v>
      </c>
      <c r="F7" s="27" t="s">
        <v>125</v>
      </c>
      <c r="G7" s="27" t="s">
        <v>124</v>
      </c>
      <c r="H7" s="27" t="s">
        <v>123</v>
      </c>
      <c r="I7" s="27" t="s">
        <v>122</v>
      </c>
      <c r="J7" s="27" t="s">
        <v>121</v>
      </c>
      <c r="K7" s="27" t="s">
        <v>123</v>
      </c>
      <c r="L7" s="27" t="s">
        <v>122</v>
      </c>
      <c r="M7" s="27" t="s">
        <v>121</v>
      </c>
      <c r="N7" s="28" t="s">
        <v>120</v>
      </c>
      <c r="O7" s="28" t="s">
        <v>119</v>
      </c>
      <c r="P7" s="27" t="s">
        <v>118</v>
      </c>
      <c r="Q7" s="27" t="s">
        <v>117</v>
      </c>
      <c r="R7" s="27" t="s">
        <v>102</v>
      </c>
      <c r="S7" s="27" t="s">
        <v>116</v>
      </c>
    </row>
    <row r="8" spans="1:19" ht="41.25" customHeight="1">
      <c r="A8" s="8" t="s">
        <v>115</v>
      </c>
      <c r="B8" s="15" t="s">
        <v>188</v>
      </c>
      <c r="C8" s="8" t="s">
        <v>114</v>
      </c>
      <c r="D8" s="9" t="s">
        <v>148</v>
      </c>
      <c r="E8" s="5" t="s">
        <v>148</v>
      </c>
      <c r="F8" s="5" t="s">
        <v>148</v>
      </c>
      <c r="G8" s="5" t="s">
        <v>148</v>
      </c>
      <c r="H8" s="5" t="s">
        <v>148</v>
      </c>
      <c r="I8" s="5" t="s">
        <v>148</v>
      </c>
      <c r="J8" s="5" t="s">
        <v>148</v>
      </c>
      <c r="K8" s="5" t="s">
        <v>148</v>
      </c>
      <c r="L8" s="5" t="s">
        <v>148</v>
      </c>
      <c r="M8" s="5" t="s">
        <v>148</v>
      </c>
      <c r="N8" s="16">
        <f t="shared" ref="N8:S8" si="0">N9+N174+N180+N186</f>
        <v>0</v>
      </c>
      <c r="O8" s="16">
        <f t="shared" si="0"/>
        <v>0</v>
      </c>
      <c r="P8" s="16">
        <f t="shared" si="0"/>
        <v>0</v>
      </c>
      <c r="Q8" s="16">
        <f t="shared" si="0"/>
        <v>0</v>
      </c>
      <c r="R8" s="16">
        <f t="shared" si="0"/>
        <v>537.1</v>
      </c>
      <c r="S8" s="16">
        <f t="shared" si="0"/>
        <v>0</v>
      </c>
    </row>
    <row r="9" spans="1:19" ht="111" customHeight="1">
      <c r="A9" s="10" t="s">
        <v>113</v>
      </c>
      <c r="B9" s="14" t="s">
        <v>239</v>
      </c>
      <c r="C9" s="10" t="s">
        <v>236</v>
      </c>
      <c r="D9" s="11" t="s">
        <v>148</v>
      </c>
      <c r="E9" s="6"/>
      <c r="F9" s="6" t="s">
        <v>148</v>
      </c>
      <c r="G9" s="6" t="s">
        <v>148</v>
      </c>
      <c r="H9" s="6" t="s">
        <v>148</v>
      </c>
      <c r="I9" s="6" t="s">
        <v>148</v>
      </c>
      <c r="J9" s="6" t="s">
        <v>148</v>
      </c>
      <c r="K9" s="6" t="s">
        <v>148</v>
      </c>
      <c r="L9" s="6" t="s">
        <v>148</v>
      </c>
      <c r="M9" s="6" t="s">
        <v>148</v>
      </c>
      <c r="N9" s="17">
        <f t="shared" ref="N9:S9" si="1">N12+N15+N18+N21+N24+N27+N30+N33+N36+N39+N42+N45+N48+N51+N54+N57+N60+N63+N66+N69+N72+N75+N78+N81+N84+N87+N90+N93+N96+N102+N105+N108+N111+N114+N117+N120+N123+N126+N129+N132+N135+N138+N141+N144+N147+N150+N153+N156+N159+N162+N165+N168+N99</f>
        <v>0</v>
      </c>
      <c r="O9" s="17">
        <f t="shared" si="1"/>
        <v>0</v>
      </c>
      <c r="P9" s="17">
        <f t="shared" si="1"/>
        <v>0</v>
      </c>
      <c r="Q9" s="17">
        <f t="shared" si="1"/>
        <v>0</v>
      </c>
      <c r="R9" s="17">
        <f t="shared" si="1"/>
        <v>537.1</v>
      </c>
      <c r="S9" s="17">
        <f t="shared" si="1"/>
        <v>0</v>
      </c>
    </row>
    <row r="10" spans="1:19" ht="18">
      <c r="A10" s="10"/>
      <c r="B10" s="14" t="s">
        <v>146</v>
      </c>
      <c r="C10" s="10"/>
      <c r="D10" s="11"/>
      <c r="E10" s="6"/>
      <c r="F10" s="6"/>
      <c r="G10" s="6"/>
      <c r="H10" s="6"/>
      <c r="I10" s="6"/>
      <c r="J10" s="6"/>
      <c r="K10" s="6"/>
      <c r="L10" s="6"/>
      <c r="M10" s="6"/>
      <c r="N10" s="22"/>
      <c r="O10" s="22"/>
      <c r="P10" s="17"/>
      <c r="Q10" s="17"/>
      <c r="R10" s="17"/>
      <c r="S10" s="17"/>
    </row>
    <row r="11" spans="1:19" ht="18">
      <c r="A11" s="10"/>
      <c r="B11" s="14" t="s">
        <v>147</v>
      </c>
      <c r="C11" s="10"/>
      <c r="D11" s="11"/>
      <c r="E11" s="6"/>
      <c r="F11" s="6"/>
      <c r="G11" s="6"/>
      <c r="H11" s="6"/>
      <c r="I11" s="6"/>
      <c r="J11" s="6"/>
      <c r="K11" s="6"/>
      <c r="L11" s="6"/>
      <c r="M11" s="6"/>
      <c r="N11" s="17">
        <f t="shared" ref="N11:S11" si="2">N9</f>
        <v>0</v>
      </c>
      <c r="O11" s="17">
        <f t="shared" si="2"/>
        <v>0</v>
      </c>
      <c r="P11" s="17">
        <f t="shared" si="2"/>
        <v>0</v>
      </c>
      <c r="Q11" s="17">
        <f t="shared" si="2"/>
        <v>0</v>
      </c>
      <c r="R11" s="17">
        <f t="shared" si="2"/>
        <v>537.1</v>
      </c>
      <c r="S11" s="17">
        <f t="shared" si="2"/>
        <v>0</v>
      </c>
    </row>
    <row r="12" spans="1:19" ht="214.5" customHeight="1">
      <c r="A12" s="4" t="s">
        <v>112</v>
      </c>
      <c r="B12" s="13" t="s">
        <v>111</v>
      </c>
      <c r="C12" s="4" t="s">
        <v>110</v>
      </c>
      <c r="D12" s="27" t="s">
        <v>109</v>
      </c>
      <c r="E12" s="3" t="s">
        <v>365</v>
      </c>
      <c r="F12" s="3" t="s">
        <v>108</v>
      </c>
      <c r="G12" s="3" t="s">
        <v>151</v>
      </c>
      <c r="H12" s="3"/>
      <c r="I12" s="3"/>
      <c r="J12" s="3"/>
      <c r="K12" s="20"/>
      <c r="L12" s="3"/>
      <c r="M12" s="19"/>
      <c r="N12" s="21"/>
      <c r="O12" s="21"/>
      <c r="P12" s="17"/>
      <c r="Q12" s="17"/>
      <c r="R12" s="17"/>
      <c r="S12" s="17"/>
    </row>
    <row r="13" spans="1:19" ht="18.75">
      <c r="A13" s="4"/>
      <c r="B13" s="14" t="s">
        <v>146</v>
      </c>
      <c r="C13" s="4"/>
      <c r="D13" s="27"/>
      <c r="E13" s="3"/>
      <c r="F13" s="3"/>
      <c r="G13" s="3"/>
      <c r="H13" s="3"/>
      <c r="I13" s="3"/>
      <c r="J13" s="3"/>
      <c r="K13" s="3"/>
      <c r="L13" s="3"/>
      <c r="M13" s="3"/>
      <c r="N13" s="21"/>
      <c r="O13" s="21"/>
      <c r="P13" s="18"/>
      <c r="Q13" s="18"/>
      <c r="R13" s="18"/>
      <c r="S13" s="18"/>
    </row>
    <row r="14" spans="1:19" ht="18">
      <c r="A14" s="4"/>
      <c r="B14" s="14" t="s">
        <v>147</v>
      </c>
      <c r="C14" s="4"/>
      <c r="D14" s="27"/>
      <c r="E14" s="3"/>
      <c r="F14" s="3"/>
      <c r="G14" s="3"/>
      <c r="H14" s="3"/>
      <c r="I14" s="3"/>
      <c r="J14" s="3"/>
      <c r="K14" s="3"/>
      <c r="L14" s="3"/>
      <c r="M14" s="3"/>
      <c r="N14" s="17">
        <f t="shared" ref="N14:S14" si="3">N12</f>
        <v>0</v>
      </c>
      <c r="O14" s="17">
        <f t="shared" si="3"/>
        <v>0</v>
      </c>
      <c r="P14" s="17">
        <f t="shared" si="3"/>
        <v>0</v>
      </c>
      <c r="Q14" s="17">
        <f t="shared" si="3"/>
        <v>0</v>
      </c>
      <c r="R14" s="17">
        <f t="shared" si="3"/>
        <v>0</v>
      </c>
      <c r="S14" s="17">
        <f t="shared" si="3"/>
        <v>0</v>
      </c>
    </row>
    <row r="15" spans="1:19" ht="197.25" customHeight="1">
      <c r="A15" s="4" t="s">
        <v>107</v>
      </c>
      <c r="B15" s="13" t="s">
        <v>172</v>
      </c>
      <c r="C15" s="4" t="s">
        <v>106</v>
      </c>
      <c r="D15" s="27" t="s">
        <v>105</v>
      </c>
      <c r="E15" s="3" t="s">
        <v>365</v>
      </c>
      <c r="F15" s="3" t="s">
        <v>104</v>
      </c>
      <c r="G15" s="3" t="s">
        <v>151</v>
      </c>
      <c r="H15" s="3"/>
      <c r="I15" s="25"/>
      <c r="J15" s="19"/>
      <c r="K15" s="20"/>
      <c r="L15" s="3"/>
      <c r="M15" s="19"/>
      <c r="N15" s="21"/>
      <c r="O15" s="21"/>
      <c r="P15" s="18"/>
      <c r="Q15" s="18"/>
      <c r="R15" s="18"/>
      <c r="S15" s="18"/>
    </row>
    <row r="16" spans="1:19" ht="18.75">
      <c r="A16" s="4"/>
      <c r="B16" s="14" t="s">
        <v>146</v>
      </c>
      <c r="C16" s="4"/>
      <c r="D16" s="27"/>
      <c r="E16" s="3"/>
      <c r="F16" s="3"/>
      <c r="G16" s="3"/>
      <c r="H16" s="2"/>
      <c r="I16" s="2"/>
      <c r="J16" s="2"/>
      <c r="K16" s="2"/>
      <c r="L16" s="2"/>
      <c r="M16" s="2"/>
      <c r="N16" s="21"/>
      <c r="O16" s="21"/>
      <c r="P16" s="18"/>
      <c r="Q16" s="18"/>
      <c r="R16" s="18"/>
      <c r="S16" s="18"/>
    </row>
    <row r="17" spans="1:19" ht="18.75">
      <c r="A17" s="4"/>
      <c r="B17" s="14" t="s">
        <v>147</v>
      </c>
      <c r="C17" s="4"/>
      <c r="D17" s="27"/>
      <c r="E17" s="3"/>
      <c r="F17" s="3"/>
      <c r="G17" s="3"/>
      <c r="H17" s="2"/>
      <c r="I17" s="2"/>
      <c r="J17" s="2"/>
      <c r="K17" s="2"/>
      <c r="L17" s="2"/>
      <c r="M17" s="2"/>
      <c r="N17" s="18">
        <f t="shared" ref="N17:S17" si="4">N15</f>
        <v>0</v>
      </c>
      <c r="O17" s="18">
        <f t="shared" si="4"/>
        <v>0</v>
      </c>
      <c r="P17" s="18">
        <f t="shared" si="4"/>
        <v>0</v>
      </c>
      <c r="Q17" s="18">
        <f t="shared" si="4"/>
        <v>0</v>
      </c>
      <c r="R17" s="18">
        <f t="shared" si="4"/>
        <v>0</v>
      </c>
      <c r="S17" s="18">
        <f t="shared" si="4"/>
        <v>0</v>
      </c>
    </row>
    <row r="18" spans="1:19" ht="145.5" customHeight="1">
      <c r="A18" s="4" t="s">
        <v>103</v>
      </c>
      <c r="B18" s="13" t="s">
        <v>171</v>
      </c>
      <c r="C18" s="4" t="s">
        <v>101</v>
      </c>
      <c r="D18" s="27" t="s">
        <v>100</v>
      </c>
      <c r="E18" s="3" t="s">
        <v>365</v>
      </c>
      <c r="F18" s="3" t="s">
        <v>99</v>
      </c>
      <c r="G18" s="3" t="s">
        <v>151</v>
      </c>
      <c r="H18" s="2"/>
      <c r="I18" s="2"/>
      <c r="J18" s="2"/>
      <c r="K18" s="2"/>
      <c r="L18" s="2"/>
      <c r="M18" s="2"/>
      <c r="N18" s="21"/>
      <c r="O18" s="21"/>
      <c r="P18" s="18"/>
      <c r="Q18" s="18"/>
      <c r="R18" s="18"/>
      <c r="S18" s="18"/>
    </row>
    <row r="19" spans="1:19" ht="18.75">
      <c r="A19" s="4"/>
      <c r="B19" s="14" t="s">
        <v>146</v>
      </c>
      <c r="C19" s="4"/>
      <c r="D19" s="27"/>
      <c r="E19" s="3"/>
      <c r="F19" s="3"/>
      <c r="G19" s="3"/>
      <c r="H19" s="2"/>
      <c r="I19" s="2"/>
      <c r="J19" s="2"/>
      <c r="K19" s="2"/>
      <c r="L19" s="2"/>
      <c r="M19" s="2"/>
      <c r="N19" s="21"/>
      <c r="O19" s="21"/>
      <c r="P19" s="18"/>
      <c r="Q19" s="18"/>
      <c r="R19" s="18"/>
      <c r="S19" s="18"/>
    </row>
    <row r="20" spans="1:19" ht="18.75">
      <c r="A20" s="4"/>
      <c r="B20" s="14" t="s">
        <v>147</v>
      </c>
      <c r="C20" s="4"/>
      <c r="D20" s="27"/>
      <c r="E20" s="3"/>
      <c r="F20" s="3"/>
      <c r="G20" s="3"/>
      <c r="H20" s="2"/>
      <c r="I20" s="2"/>
      <c r="J20" s="2"/>
      <c r="K20" s="2"/>
      <c r="L20" s="2"/>
      <c r="M20" s="2"/>
      <c r="N20" s="21"/>
      <c r="O20" s="21"/>
      <c r="P20" s="18"/>
      <c r="Q20" s="18"/>
      <c r="R20" s="18"/>
      <c r="S20" s="18"/>
    </row>
    <row r="21" spans="1:19" ht="202.5" customHeight="1">
      <c r="A21" s="4" t="s">
        <v>98</v>
      </c>
      <c r="B21" s="13" t="s">
        <v>97</v>
      </c>
      <c r="C21" s="4" t="s">
        <v>96</v>
      </c>
      <c r="D21" s="27" t="s">
        <v>170</v>
      </c>
      <c r="E21" s="3" t="s">
        <v>365</v>
      </c>
      <c r="F21" s="3" t="s">
        <v>95</v>
      </c>
      <c r="G21" s="3" t="s">
        <v>151</v>
      </c>
      <c r="H21" s="3"/>
      <c r="I21" s="3"/>
      <c r="J21" s="3"/>
      <c r="K21" s="19"/>
      <c r="L21" s="3"/>
      <c r="M21" s="3"/>
      <c r="N21" s="21"/>
      <c r="O21" s="21"/>
      <c r="P21" s="18"/>
      <c r="Q21" s="18"/>
      <c r="R21" s="18"/>
      <c r="S21" s="18"/>
    </row>
    <row r="22" spans="1:19" ht="18.75">
      <c r="A22" s="4"/>
      <c r="B22" s="14" t="s">
        <v>146</v>
      </c>
      <c r="C22" s="4"/>
      <c r="D22" s="27"/>
      <c r="E22" s="3"/>
      <c r="F22" s="3"/>
      <c r="G22" s="3"/>
      <c r="H22" s="3"/>
      <c r="I22" s="3"/>
      <c r="J22" s="3"/>
      <c r="K22" s="3"/>
      <c r="L22" s="3"/>
      <c r="M22" s="3"/>
      <c r="N22" s="21"/>
      <c r="O22" s="21"/>
      <c r="P22" s="18"/>
      <c r="Q22" s="18"/>
      <c r="R22" s="18"/>
      <c r="S22" s="18"/>
    </row>
    <row r="23" spans="1:19" ht="18.75">
      <c r="A23" s="4"/>
      <c r="B23" s="14" t="s">
        <v>147</v>
      </c>
      <c r="C23" s="4"/>
      <c r="D23" s="27"/>
      <c r="E23" s="3"/>
      <c r="F23" s="3"/>
      <c r="G23" s="3"/>
      <c r="H23" s="3"/>
      <c r="I23" s="3"/>
      <c r="J23" s="3"/>
      <c r="K23" s="3"/>
      <c r="L23" s="3"/>
      <c r="M23" s="3"/>
      <c r="N23" s="18">
        <f t="shared" ref="N23:S23" si="5">N21</f>
        <v>0</v>
      </c>
      <c r="O23" s="18">
        <f t="shared" si="5"/>
        <v>0</v>
      </c>
      <c r="P23" s="18">
        <f t="shared" si="5"/>
        <v>0</v>
      </c>
      <c r="Q23" s="18">
        <f t="shared" si="5"/>
        <v>0</v>
      </c>
      <c r="R23" s="18">
        <f t="shared" si="5"/>
        <v>0</v>
      </c>
      <c r="S23" s="18">
        <f t="shared" si="5"/>
        <v>0</v>
      </c>
    </row>
    <row r="24" spans="1:19" ht="128.25" customHeight="1">
      <c r="A24" s="4" t="s">
        <v>93</v>
      </c>
      <c r="B24" s="13" t="s">
        <v>92</v>
      </c>
      <c r="C24" s="4" t="s">
        <v>90</v>
      </c>
      <c r="D24" s="4"/>
      <c r="E24" s="3" t="s">
        <v>365</v>
      </c>
      <c r="F24" s="3" t="s">
        <v>99</v>
      </c>
      <c r="G24" s="3" t="s">
        <v>151</v>
      </c>
      <c r="H24" s="2"/>
      <c r="I24" s="2"/>
      <c r="J24" s="2"/>
      <c r="K24" s="2"/>
      <c r="L24" s="2"/>
      <c r="M24" s="2"/>
      <c r="N24" s="21"/>
      <c r="O24" s="21"/>
      <c r="P24" s="18"/>
      <c r="Q24" s="18"/>
      <c r="R24" s="18"/>
      <c r="S24" s="18"/>
    </row>
    <row r="25" spans="1:19" ht="18.75">
      <c r="A25" s="4"/>
      <c r="B25" s="14" t="s">
        <v>146</v>
      </c>
      <c r="C25" s="4"/>
      <c r="D25" s="4"/>
      <c r="E25" s="2"/>
      <c r="F25" s="2"/>
      <c r="G25" s="2"/>
      <c r="H25" s="2"/>
      <c r="I25" s="2"/>
      <c r="J25" s="2"/>
      <c r="K25" s="2"/>
      <c r="L25" s="2"/>
      <c r="M25" s="2"/>
      <c r="N25" s="21"/>
      <c r="O25" s="21"/>
      <c r="P25" s="18"/>
      <c r="Q25" s="18"/>
      <c r="R25" s="18"/>
      <c r="S25" s="18"/>
    </row>
    <row r="26" spans="1:19" ht="18.75">
      <c r="A26" s="4"/>
      <c r="B26" s="14" t="s">
        <v>147</v>
      </c>
      <c r="C26" s="4"/>
      <c r="D26" s="4"/>
      <c r="E26" s="2"/>
      <c r="F26" s="2"/>
      <c r="G26" s="2"/>
      <c r="H26" s="2"/>
      <c r="I26" s="2"/>
      <c r="J26" s="2"/>
      <c r="K26" s="2"/>
      <c r="L26" s="2"/>
      <c r="M26" s="2"/>
      <c r="N26" s="21"/>
      <c r="O26" s="21"/>
      <c r="P26" s="18"/>
      <c r="Q26" s="18"/>
      <c r="R26" s="18"/>
      <c r="S26" s="18"/>
    </row>
    <row r="27" spans="1:19" ht="78.75">
      <c r="A27" s="4" t="s">
        <v>89</v>
      </c>
      <c r="B27" s="13" t="s">
        <v>184</v>
      </c>
      <c r="C27" s="4" t="s">
        <v>88</v>
      </c>
      <c r="D27" s="27" t="s">
        <v>87</v>
      </c>
      <c r="E27" s="3" t="s">
        <v>365</v>
      </c>
      <c r="F27" s="3" t="s">
        <v>86</v>
      </c>
      <c r="G27" s="3" t="s">
        <v>151</v>
      </c>
      <c r="H27" s="2"/>
      <c r="I27" s="2"/>
      <c r="J27" s="2"/>
      <c r="K27" s="2"/>
      <c r="L27" s="2"/>
      <c r="M27" s="2"/>
      <c r="N27" s="21"/>
      <c r="O27" s="21"/>
      <c r="P27" s="18"/>
      <c r="Q27" s="18"/>
      <c r="R27" s="18"/>
      <c r="S27" s="18"/>
    </row>
    <row r="28" spans="1:19" ht="18.75">
      <c r="A28" s="4"/>
      <c r="B28" s="14" t="s">
        <v>146</v>
      </c>
      <c r="C28" s="4"/>
      <c r="D28" s="27"/>
      <c r="E28" s="3"/>
      <c r="F28" s="3"/>
      <c r="G28" s="3"/>
      <c r="H28" s="2"/>
      <c r="I28" s="2"/>
      <c r="J28" s="2"/>
      <c r="K28" s="2"/>
      <c r="L28" s="2"/>
      <c r="M28" s="2"/>
      <c r="N28" s="21"/>
      <c r="O28" s="21"/>
      <c r="P28" s="18"/>
      <c r="Q28" s="18"/>
      <c r="R28" s="18"/>
      <c r="S28" s="18"/>
    </row>
    <row r="29" spans="1:19" ht="18.75">
      <c r="A29" s="4"/>
      <c r="B29" s="14" t="s">
        <v>147</v>
      </c>
      <c r="C29" s="4"/>
      <c r="D29" s="27"/>
      <c r="E29" s="3"/>
      <c r="F29" s="3"/>
      <c r="G29" s="3"/>
      <c r="H29" s="2"/>
      <c r="I29" s="2"/>
      <c r="J29" s="2"/>
      <c r="K29" s="2"/>
      <c r="L29" s="2"/>
      <c r="M29" s="2"/>
      <c r="N29" s="21"/>
      <c r="O29" s="21"/>
      <c r="P29" s="18"/>
      <c r="Q29" s="18"/>
      <c r="R29" s="18"/>
      <c r="S29" s="18"/>
    </row>
    <row r="30" spans="1:19" ht="130.5" customHeight="1">
      <c r="A30" s="4" t="s">
        <v>85</v>
      </c>
      <c r="B30" s="13" t="s">
        <v>183</v>
      </c>
      <c r="C30" s="4" t="s">
        <v>84</v>
      </c>
      <c r="D30" s="27" t="s">
        <v>182</v>
      </c>
      <c r="E30" s="3" t="s">
        <v>365</v>
      </c>
      <c r="F30" s="3" t="s">
        <v>83</v>
      </c>
      <c r="G30" s="3" t="s">
        <v>151</v>
      </c>
      <c r="H30" s="2"/>
      <c r="I30" s="2"/>
      <c r="J30" s="2"/>
      <c r="K30" s="2"/>
      <c r="L30" s="2"/>
      <c r="M30" s="2"/>
      <c r="N30" s="21"/>
      <c r="O30" s="21"/>
      <c r="P30" s="18"/>
      <c r="Q30" s="18"/>
      <c r="R30" s="18"/>
      <c r="S30" s="18"/>
    </row>
    <row r="31" spans="1:19" ht="18.75">
      <c r="A31" s="4"/>
      <c r="B31" s="14" t="s">
        <v>146</v>
      </c>
      <c r="C31" s="4"/>
      <c r="D31" s="27"/>
      <c r="E31" s="3"/>
      <c r="F31" s="3"/>
      <c r="G31" s="3"/>
      <c r="H31" s="2"/>
      <c r="I31" s="2"/>
      <c r="J31" s="2"/>
      <c r="K31" s="2"/>
      <c r="L31" s="2"/>
      <c r="M31" s="2"/>
      <c r="N31" s="21"/>
      <c r="O31" s="21"/>
      <c r="P31" s="18"/>
      <c r="Q31" s="18"/>
      <c r="R31" s="18"/>
      <c r="S31" s="18"/>
    </row>
    <row r="32" spans="1:19" ht="18.75">
      <c r="A32" s="4"/>
      <c r="B32" s="14" t="s">
        <v>147</v>
      </c>
      <c r="C32" s="4"/>
      <c r="D32" s="27"/>
      <c r="E32" s="3"/>
      <c r="F32" s="3"/>
      <c r="G32" s="3"/>
      <c r="H32" s="2"/>
      <c r="I32" s="2"/>
      <c r="J32" s="2"/>
      <c r="K32" s="2"/>
      <c r="L32" s="2"/>
      <c r="M32" s="2"/>
      <c r="N32" s="21"/>
      <c r="O32" s="21"/>
      <c r="P32" s="18"/>
      <c r="Q32" s="18"/>
      <c r="R32" s="18"/>
      <c r="S32" s="18"/>
    </row>
    <row r="33" spans="1:19" ht="51">
      <c r="A33" s="4" t="s">
        <v>82</v>
      </c>
      <c r="B33" s="13" t="s">
        <v>81</v>
      </c>
      <c r="C33" s="4" t="s">
        <v>80</v>
      </c>
      <c r="D33" s="27" t="s">
        <v>79</v>
      </c>
      <c r="E33" s="3" t="s">
        <v>365</v>
      </c>
      <c r="F33" s="3" t="s">
        <v>78</v>
      </c>
      <c r="G33" s="3" t="s">
        <v>151</v>
      </c>
      <c r="H33" s="2"/>
      <c r="I33" s="2"/>
      <c r="J33" s="2"/>
      <c r="K33" s="2"/>
      <c r="L33" s="2"/>
      <c r="M33" s="2"/>
      <c r="N33" s="21"/>
      <c r="O33" s="21"/>
      <c r="P33" s="18"/>
      <c r="Q33" s="18"/>
      <c r="R33" s="18"/>
      <c r="S33" s="18"/>
    </row>
    <row r="34" spans="1:19" ht="18.75">
      <c r="A34" s="4"/>
      <c r="B34" s="14" t="s">
        <v>146</v>
      </c>
      <c r="C34" s="4"/>
      <c r="D34" s="27"/>
      <c r="E34" s="3"/>
      <c r="F34" s="3"/>
      <c r="G34" s="3"/>
      <c r="H34" s="2"/>
      <c r="I34" s="2"/>
      <c r="J34" s="2"/>
      <c r="K34" s="2"/>
      <c r="L34" s="2"/>
      <c r="M34" s="2"/>
      <c r="N34" s="21"/>
      <c r="O34" s="21"/>
      <c r="P34" s="18"/>
      <c r="Q34" s="18"/>
      <c r="R34" s="18"/>
      <c r="S34" s="18"/>
    </row>
    <row r="35" spans="1:19" ht="18.75">
      <c r="A35" s="4"/>
      <c r="B35" s="14" t="s">
        <v>147</v>
      </c>
      <c r="C35" s="4"/>
      <c r="D35" s="27"/>
      <c r="E35" s="3"/>
      <c r="F35" s="3"/>
      <c r="G35" s="3"/>
      <c r="H35" s="2"/>
      <c r="I35" s="2"/>
      <c r="J35" s="2"/>
      <c r="K35" s="2"/>
      <c r="L35" s="2"/>
      <c r="M35" s="2"/>
      <c r="N35" s="21"/>
      <c r="O35" s="21"/>
      <c r="P35" s="18"/>
      <c r="Q35" s="18"/>
      <c r="R35" s="18"/>
      <c r="S35" s="18"/>
    </row>
    <row r="36" spans="1:19" ht="58.5" customHeight="1">
      <c r="A36" s="4" t="s">
        <v>77</v>
      </c>
      <c r="B36" s="13" t="s">
        <v>76</v>
      </c>
      <c r="C36" s="4" t="s">
        <v>75</v>
      </c>
      <c r="D36" s="4"/>
      <c r="E36" s="3" t="s">
        <v>365</v>
      </c>
      <c r="F36" s="3" t="s">
        <v>78</v>
      </c>
      <c r="G36" s="3" t="s">
        <v>151</v>
      </c>
      <c r="H36" s="2"/>
      <c r="I36" s="2"/>
      <c r="J36" s="2"/>
      <c r="K36" s="2"/>
      <c r="L36" s="2"/>
      <c r="M36" s="2"/>
      <c r="N36" s="21"/>
      <c r="O36" s="21"/>
      <c r="P36" s="18"/>
      <c r="Q36" s="18"/>
      <c r="R36" s="18"/>
      <c r="S36" s="18"/>
    </row>
    <row r="37" spans="1:19" ht="18.75">
      <c r="A37" s="4"/>
      <c r="B37" s="14" t="s">
        <v>146</v>
      </c>
      <c r="C37" s="4"/>
      <c r="D37" s="4"/>
      <c r="E37" s="2"/>
      <c r="F37" s="2"/>
      <c r="G37" s="2"/>
      <c r="H37" s="2"/>
      <c r="I37" s="2"/>
      <c r="J37" s="2"/>
      <c r="K37" s="2"/>
      <c r="L37" s="2"/>
      <c r="M37" s="2"/>
      <c r="N37" s="21"/>
      <c r="O37" s="21"/>
      <c r="P37" s="18"/>
      <c r="Q37" s="18"/>
      <c r="R37" s="18"/>
      <c r="S37" s="18"/>
    </row>
    <row r="38" spans="1:19" ht="18.75">
      <c r="A38" s="4"/>
      <c r="B38" s="14" t="s">
        <v>147</v>
      </c>
      <c r="C38" s="4"/>
      <c r="D38" s="4"/>
      <c r="E38" s="2"/>
      <c r="F38" s="2"/>
      <c r="G38" s="2"/>
      <c r="H38" s="2"/>
      <c r="I38" s="2"/>
      <c r="J38" s="2"/>
      <c r="K38" s="2"/>
      <c r="L38" s="2"/>
      <c r="M38" s="2"/>
      <c r="N38" s="21"/>
      <c r="O38" s="21"/>
      <c r="P38" s="18"/>
      <c r="Q38" s="18"/>
      <c r="R38" s="18"/>
      <c r="S38" s="18"/>
    </row>
    <row r="39" spans="1:19" ht="76.5">
      <c r="A39" s="4" t="s">
        <v>74</v>
      </c>
      <c r="B39" s="13" t="s">
        <v>73</v>
      </c>
      <c r="C39" s="4" t="s">
        <v>72</v>
      </c>
      <c r="D39" s="27" t="s">
        <v>71</v>
      </c>
      <c r="E39" s="3" t="s">
        <v>365</v>
      </c>
      <c r="F39" s="3" t="s">
        <v>70</v>
      </c>
      <c r="G39" s="3" t="s">
        <v>151</v>
      </c>
      <c r="H39" s="3"/>
      <c r="I39" s="3"/>
      <c r="J39" s="3"/>
      <c r="K39" s="3"/>
      <c r="L39" s="3"/>
      <c r="M39" s="3"/>
      <c r="N39" s="21"/>
      <c r="O39" s="21"/>
      <c r="P39" s="18"/>
      <c r="Q39" s="18"/>
      <c r="R39" s="18"/>
      <c r="S39" s="18"/>
    </row>
    <row r="40" spans="1:19" ht="18.75">
      <c r="A40" s="4"/>
      <c r="B40" s="14" t="s">
        <v>146</v>
      </c>
      <c r="C40" s="4"/>
      <c r="D40" s="27"/>
      <c r="E40" s="3"/>
      <c r="F40" s="3"/>
      <c r="G40" s="3"/>
      <c r="H40" s="3"/>
      <c r="I40" s="3"/>
      <c r="J40" s="3"/>
      <c r="K40" s="3"/>
      <c r="L40" s="3"/>
      <c r="M40" s="3"/>
      <c r="N40" s="21"/>
      <c r="O40" s="21"/>
      <c r="P40" s="18"/>
      <c r="Q40" s="18"/>
      <c r="R40" s="18"/>
      <c r="S40" s="18"/>
    </row>
    <row r="41" spans="1:19" ht="18.75">
      <c r="A41" s="4"/>
      <c r="B41" s="14" t="s">
        <v>147</v>
      </c>
      <c r="C41" s="4"/>
      <c r="D41" s="27"/>
      <c r="E41" s="3"/>
      <c r="F41" s="3"/>
      <c r="G41" s="3"/>
      <c r="H41" s="3"/>
      <c r="I41" s="3"/>
      <c r="J41" s="3"/>
      <c r="K41" s="3"/>
      <c r="L41" s="3"/>
      <c r="M41" s="3"/>
      <c r="N41" s="21"/>
      <c r="O41" s="21"/>
      <c r="P41" s="18"/>
      <c r="Q41" s="18"/>
      <c r="R41" s="18"/>
      <c r="S41" s="18"/>
    </row>
    <row r="42" spans="1:19" ht="301.5" customHeight="1">
      <c r="A42" s="4" t="s">
        <v>69</v>
      </c>
      <c r="B42" s="13" t="s">
        <v>68</v>
      </c>
      <c r="C42" s="4" t="s">
        <v>67</v>
      </c>
      <c r="D42" s="27" t="s">
        <v>66</v>
      </c>
      <c r="E42" s="3" t="s">
        <v>365</v>
      </c>
      <c r="F42" s="3" t="s">
        <v>65</v>
      </c>
      <c r="G42" s="3" t="s">
        <v>151</v>
      </c>
      <c r="H42" s="3"/>
      <c r="I42" s="3"/>
      <c r="J42" s="3"/>
      <c r="K42" s="19"/>
      <c r="L42" s="3"/>
      <c r="M42" s="19"/>
      <c r="N42" s="21"/>
      <c r="O42" s="21"/>
      <c r="P42" s="18"/>
      <c r="Q42" s="18"/>
      <c r="R42" s="18"/>
      <c r="S42" s="18"/>
    </row>
    <row r="43" spans="1:19" ht="18.75">
      <c r="A43" s="4"/>
      <c r="B43" s="14" t="s">
        <v>146</v>
      </c>
      <c r="C43" s="4"/>
      <c r="D43" s="27"/>
      <c r="E43" s="3"/>
      <c r="F43" s="3"/>
      <c r="G43" s="3"/>
      <c r="H43" s="3"/>
      <c r="I43" s="3"/>
      <c r="J43" s="3"/>
      <c r="K43" s="3"/>
      <c r="L43" s="3"/>
      <c r="M43" s="3"/>
      <c r="N43" s="21"/>
      <c r="O43" s="21"/>
      <c r="P43" s="18"/>
      <c r="Q43" s="18"/>
      <c r="R43" s="18"/>
      <c r="S43" s="18"/>
    </row>
    <row r="44" spans="1:19" ht="18.75">
      <c r="A44" s="4"/>
      <c r="B44" s="14" t="s">
        <v>147</v>
      </c>
      <c r="C44" s="4"/>
      <c r="D44" s="27"/>
      <c r="E44" s="3"/>
      <c r="F44" s="3"/>
      <c r="G44" s="3"/>
      <c r="H44" s="3"/>
      <c r="I44" s="3"/>
      <c r="J44" s="3"/>
      <c r="K44" s="3"/>
      <c r="L44" s="3"/>
      <c r="M44" s="3"/>
      <c r="N44" s="18">
        <f t="shared" ref="N44:S44" si="6">N42</f>
        <v>0</v>
      </c>
      <c r="O44" s="18">
        <f t="shared" si="6"/>
        <v>0</v>
      </c>
      <c r="P44" s="18">
        <f t="shared" si="6"/>
        <v>0</v>
      </c>
      <c r="Q44" s="18">
        <f t="shared" si="6"/>
        <v>0</v>
      </c>
      <c r="R44" s="18">
        <f t="shared" si="6"/>
        <v>0</v>
      </c>
      <c r="S44" s="18">
        <f t="shared" si="6"/>
        <v>0</v>
      </c>
    </row>
    <row r="45" spans="1:19" ht="409.5" customHeight="1">
      <c r="A45" s="4" t="s">
        <v>64</v>
      </c>
      <c r="B45" s="13" t="s">
        <v>63</v>
      </c>
      <c r="C45" s="4" t="s">
        <v>62</v>
      </c>
      <c r="D45" s="27" t="s">
        <v>61</v>
      </c>
      <c r="E45" s="3" t="s">
        <v>365</v>
      </c>
      <c r="F45" s="3" t="s">
        <v>60</v>
      </c>
      <c r="G45" s="3" t="s">
        <v>151</v>
      </c>
      <c r="H45" s="19"/>
      <c r="I45" s="3"/>
      <c r="J45" s="3"/>
      <c r="K45" s="19"/>
      <c r="L45" s="3"/>
      <c r="M45" s="19"/>
      <c r="N45" s="21"/>
      <c r="O45" s="21"/>
      <c r="P45" s="18"/>
      <c r="Q45" s="18"/>
      <c r="R45" s="18"/>
      <c r="S45" s="18"/>
    </row>
    <row r="46" spans="1:19" ht="18.75">
      <c r="A46" s="4"/>
      <c r="B46" s="14" t="s">
        <v>146</v>
      </c>
      <c r="C46" s="4"/>
      <c r="D46" s="27"/>
      <c r="E46" s="3"/>
      <c r="F46" s="3"/>
      <c r="G46" s="3"/>
      <c r="H46" s="3"/>
      <c r="I46" s="3"/>
      <c r="J46" s="3"/>
      <c r="K46" s="3"/>
      <c r="L46" s="3"/>
      <c r="M46" s="3"/>
      <c r="N46" s="21"/>
      <c r="O46" s="21"/>
      <c r="P46" s="18"/>
      <c r="Q46" s="18"/>
      <c r="R46" s="18"/>
      <c r="S46" s="18"/>
    </row>
    <row r="47" spans="1:19" ht="18.75">
      <c r="A47" s="4"/>
      <c r="B47" s="14" t="s">
        <v>147</v>
      </c>
      <c r="C47" s="4"/>
      <c r="D47" s="27"/>
      <c r="E47" s="3"/>
      <c r="F47" s="3"/>
      <c r="G47" s="3"/>
      <c r="H47" s="3"/>
      <c r="I47" s="3"/>
      <c r="J47" s="3"/>
      <c r="K47" s="3"/>
      <c r="L47" s="3"/>
      <c r="M47" s="3"/>
      <c r="N47" s="18">
        <f t="shared" ref="N47:S47" si="7">N45</f>
        <v>0</v>
      </c>
      <c r="O47" s="18">
        <f t="shared" si="7"/>
        <v>0</v>
      </c>
      <c r="P47" s="18">
        <f t="shared" si="7"/>
        <v>0</v>
      </c>
      <c r="Q47" s="18">
        <f t="shared" si="7"/>
        <v>0</v>
      </c>
      <c r="R47" s="18">
        <f t="shared" si="7"/>
        <v>0</v>
      </c>
      <c r="S47" s="18">
        <f t="shared" si="7"/>
        <v>0</v>
      </c>
    </row>
    <row r="48" spans="1:19" ht="206.25" customHeight="1">
      <c r="A48" s="4" t="s">
        <v>59</v>
      </c>
      <c r="B48" s="13" t="s">
        <v>58</v>
      </c>
      <c r="C48" s="4" t="s">
        <v>57</v>
      </c>
      <c r="D48" s="27" t="s">
        <v>56</v>
      </c>
      <c r="E48" s="3" t="s">
        <v>366</v>
      </c>
      <c r="F48" s="3" t="s">
        <v>55</v>
      </c>
      <c r="G48" s="3" t="s">
        <v>54</v>
      </c>
      <c r="H48" s="2"/>
      <c r="I48" s="2"/>
      <c r="J48" s="2"/>
      <c r="K48" s="2"/>
      <c r="L48" s="2"/>
      <c r="M48" s="2"/>
      <c r="N48" s="21"/>
      <c r="O48" s="21"/>
      <c r="P48" s="18"/>
      <c r="Q48" s="18"/>
      <c r="R48" s="18"/>
      <c r="S48" s="18"/>
    </row>
    <row r="49" spans="1:19" ht="18.75">
      <c r="A49" s="4"/>
      <c r="B49" s="14" t="s">
        <v>146</v>
      </c>
      <c r="C49" s="4"/>
      <c r="D49" s="27"/>
      <c r="E49" s="3"/>
      <c r="F49" s="3"/>
      <c r="G49" s="3"/>
      <c r="H49" s="2"/>
      <c r="I49" s="2"/>
      <c r="J49" s="2"/>
      <c r="K49" s="2"/>
      <c r="L49" s="2"/>
      <c r="M49" s="2"/>
      <c r="N49" s="21"/>
      <c r="O49" s="21"/>
      <c r="P49" s="18"/>
      <c r="Q49" s="18"/>
      <c r="R49" s="18"/>
      <c r="S49" s="18"/>
    </row>
    <row r="50" spans="1:19" ht="18.75">
      <c r="A50" s="4"/>
      <c r="B50" s="14" t="s">
        <v>147</v>
      </c>
      <c r="C50" s="4"/>
      <c r="D50" s="27"/>
      <c r="E50" s="3"/>
      <c r="F50" s="3"/>
      <c r="G50" s="3"/>
      <c r="H50" s="2"/>
      <c r="I50" s="2"/>
      <c r="J50" s="2"/>
      <c r="K50" s="2"/>
      <c r="L50" s="2"/>
      <c r="M50" s="2"/>
      <c r="N50" s="21"/>
      <c r="O50" s="21"/>
      <c r="P50" s="18"/>
      <c r="Q50" s="18"/>
      <c r="R50" s="18"/>
      <c r="S50" s="18"/>
    </row>
    <row r="51" spans="1:19" ht="90.75" customHeight="1">
      <c r="A51" s="4" t="s">
        <v>53</v>
      </c>
      <c r="B51" s="13" t="s">
        <v>52</v>
      </c>
      <c r="C51" s="4" t="s">
        <v>51</v>
      </c>
      <c r="D51" s="27" t="s">
        <v>50</v>
      </c>
      <c r="E51" s="3" t="s">
        <v>365</v>
      </c>
      <c r="F51" s="3" t="s">
        <v>49</v>
      </c>
      <c r="G51" s="3" t="s">
        <v>151</v>
      </c>
      <c r="H51" s="3"/>
      <c r="I51" s="3"/>
      <c r="J51" s="3"/>
      <c r="K51" s="3"/>
      <c r="L51" s="3"/>
      <c r="M51" s="3"/>
      <c r="N51" s="21"/>
      <c r="O51" s="21"/>
      <c r="P51" s="18"/>
      <c r="Q51" s="18"/>
      <c r="R51" s="18"/>
      <c r="S51" s="18"/>
    </row>
    <row r="52" spans="1:19" ht="18.75">
      <c r="A52" s="4"/>
      <c r="B52" s="14" t="s">
        <v>146</v>
      </c>
      <c r="C52" s="4"/>
      <c r="D52" s="27"/>
      <c r="E52" s="3"/>
      <c r="F52" s="3"/>
      <c r="G52" s="3"/>
      <c r="H52" s="3"/>
      <c r="I52" s="3"/>
      <c r="J52" s="3"/>
      <c r="K52" s="3"/>
      <c r="L52" s="3"/>
      <c r="M52" s="3"/>
      <c r="N52" s="21"/>
      <c r="O52" s="21"/>
      <c r="P52" s="18"/>
      <c r="Q52" s="18"/>
      <c r="R52" s="18"/>
      <c r="S52" s="18"/>
    </row>
    <row r="53" spans="1:19" ht="18.75">
      <c r="A53" s="4"/>
      <c r="B53" s="14" t="s">
        <v>147</v>
      </c>
      <c r="C53" s="4"/>
      <c r="D53" s="27"/>
      <c r="E53" s="3"/>
      <c r="F53" s="3"/>
      <c r="G53" s="3"/>
      <c r="H53" s="3"/>
      <c r="I53" s="3"/>
      <c r="J53" s="3"/>
      <c r="K53" s="3"/>
      <c r="L53" s="3"/>
      <c r="M53" s="3"/>
      <c r="N53" s="21"/>
      <c r="O53" s="21"/>
      <c r="P53" s="18"/>
      <c r="Q53" s="18"/>
      <c r="R53" s="18"/>
      <c r="S53" s="18"/>
    </row>
    <row r="54" spans="1:19" ht="102">
      <c r="A54" s="4" t="s">
        <v>48</v>
      </c>
      <c r="B54" s="13" t="s">
        <v>47</v>
      </c>
      <c r="C54" s="4" t="s">
        <v>46</v>
      </c>
      <c r="D54" s="27" t="s">
        <v>45</v>
      </c>
      <c r="E54" s="3" t="s">
        <v>367</v>
      </c>
      <c r="F54" s="3" t="s">
        <v>44</v>
      </c>
      <c r="G54" s="3" t="s">
        <v>43</v>
      </c>
      <c r="H54" s="2"/>
      <c r="I54" s="2"/>
      <c r="J54" s="2"/>
      <c r="K54" s="19"/>
      <c r="L54" s="3"/>
      <c r="M54" s="19"/>
      <c r="N54" s="21"/>
      <c r="O54" s="21"/>
      <c r="P54" s="18"/>
      <c r="Q54" s="18"/>
      <c r="R54" s="18"/>
      <c r="S54" s="18"/>
    </row>
    <row r="55" spans="1:19" ht="18.75">
      <c r="A55" s="4"/>
      <c r="B55" s="14" t="s">
        <v>146</v>
      </c>
      <c r="C55" s="4"/>
      <c r="D55" s="27"/>
      <c r="E55" s="3"/>
      <c r="F55" s="3"/>
      <c r="G55" s="3"/>
      <c r="H55" s="2"/>
      <c r="I55" s="2"/>
      <c r="J55" s="2"/>
      <c r="K55" s="2"/>
      <c r="L55" s="2"/>
      <c r="M55" s="2"/>
      <c r="N55" s="21"/>
      <c r="O55" s="21"/>
      <c r="P55" s="18"/>
      <c r="Q55" s="18"/>
      <c r="R55" s="18"/>
      <c r="S55" s="18"/>
    </row>
    <row r="56" spans="1:19" ht="18.75">
      <c r="A56" s="4"/>
      <c r="B56" s="14" t="s">
        <v>147</v>
      </c>
      <c r="C56" s="4"/>
      <c r="D56" s="27"/>
      <c r="E56" s="3"/>
      <c r="F56" s="3"/>
      <c r="G56" s="3"/>
      <c r="H56" s="2"/>
      <c r="I56" s="2"/>
      <c r="J56" s="2"/>
      <c r="K56" s="2"/>
      <c r="L56" s="2"/>
      <c r="M56" s="2"/>
      <c r="N56" s="18">
        <f t="shared" ref="N56:S56" si="8">N54</f>
        <v>0</v>
      </c>
      <c r="O56" s="18">
        <f t="shared" si="8"/>
        <v>0</v>
      </c>
      <c r="P56" s="18">
        <f t="shared" si="8"/>
        <v>0</v>
      </c>
      <c r="Q56" s="18">
        <f t="shared" si="8"/>
        <v>0</v>
      </c>
      <c r="R56" s="18">
        <f t="shared" si="8"/>
        <v>0</v>
      </c>
      <c r="S56" s="18">
        <f t="shared" si="8"/>
        <v>0</v>
      </c>
    </row>
    <row r="57" spans="1:19" ht="89.25">
      <c r="A57" s="4" t="s">
        <v>42</v>
      </c>
      <c r="B57" s="13" t="s">
        <v>41</v>
      </c>
      <c r="C57" s="4" t="s">
        <v>40</v>
      </c>
      <c r="D57" s="27" t="s">
        <v>39</v>
      </c>
      <c r="E57" s="3" t="s">
        <v>365</v>
      </c>
      <c r="F57" s="3" t="s">
        <v>38</v>
      </c>
      <c r="G57" s="3" t="s">
        <v>151</v>
      </c>
      <c r="H57" s="2"/>
      <c r="I57" s="2"/>
      <c r="J57" s="2"/>
      <c r="K57" s="19"/>
      <c r="L57" s="3"/>
      <c r="M57" s="19"/>
      <c r="N57" s="21"/>
      <c r="O57" s="21"/>
      <c r="P57" s="18"/>
      <c r="Q57" s="18"/>
      <c r="R57" s="18"/>
      <c r="S57" s="18"/>
    </row>
    <row r="58" spans="1:19" ht="18.75">
      <c r="A58" s="4"/>
      <c r="B58" s="14" t="s">
        <v>146</v>
      </c>
      <c r="C58" s="4"/>
      <c r="D58" s="27"/>
      <c r="E58" s="3"/>
      <c r="F58" s="3"/>
      <c r="G58" s="3"/>
      <c r="H58" s="2"/>
      <c r="I58" s="2"/>
      <c r="J58" s="2"/>
      <c r="K58" s="2"/>
      <c r="L58" s="2"/>
      <c r="M58" s="2"/>
      <c r="N58" s="21"/>
      <c r="O58" s="21"/>
      <c r="P58" s="18"/>
      <c r="Q58" s="18"/>
      <c r="R58" s="18"/>
      <c r="S58" s="18"/>
    </row>
    <row r="59" spans="1:19" ht="18.75">
      <c r="A59" s="4"/>
      <c r="B59" s="14" t="s">
        <v>147</v>
      </c>
      <c r="C59" s="4"/>
      <c r="D59" s="27"/>
      <c r="E59" s="3"/>
      <c r="F59" s="3"/>
      <c r="G59" s="3"/>
      <c r="H59" s="2"/>
      <c r="I59" s="2"/>
      <c r="J59" s="2"/>
      <c r="K59" s="2"/>
      <c r="L59" s="2"/>
      <c r="M59" s="2"/>
      <c r="N59" s="18">
        <f t="shared" ref="N59:S59" si="9">N57</f>
        <v>0</v>
      </c>
      <c r="O59" s="18">
        <f t="shared" si="9"/>
        <v>0</v>
      </c>
      <c r="P59" s="18">
        <f t="shared" si="9"/>
        <v>0</v>
      </c>
      <c r="Q59" s="18">
        <f t="shared" si="9"/>
        <v>0</v>
      </c>
      <c r="R59" s="18">
        <f t="shared" si="9"/>
        <v>0</v>
      </c>
      <c r="S59" s="18">
        <f t="shared" si="9"/>
        <v>0</v>
      </c>
    </row>
    <row r="60" spans="1:19" ht="114" customHeight="1">
      <c r="A60" s="4" t="s">
        <v>37</v>
      </c>
      <c r="B60" s="13" t="s">
        <v>36</v>
      </c>
      <c r="C60" s="4" t="s">
        <v>35</v>
      </c>
      <c r="D60" s="27" t="s">
        <v>34</v>
      </c>
      <c r="E60" s="3" t="s">
        <v>365</v>
      </c>
      <c r="F60" s="3" t="s">
        <v>33</v>
      </c>
      <c r="G60" s="3" t="s">
        <v>151</v>
      </c>
      <c r="H60" s="3"/>
      <c r="I60" s="3"/>
      <c r="J60" s="3"/>
      <c r="K60" s="19"/>
      <c r="L60" s="3"/>
      <c r="M60" s="19"/>
      <c r="N60" s="21"/>
      <c r="O60" s="21"/>
      <c r="P60" s="18"/>
      <c r="Q60" s="18"/>
      <c r="R60" s="18"/>
      <c r="S60" s="18"/>
    </row>
    <row r="61" spans="1:19" ht="18.75">
      <c r="A61" s="4"/>
      <c r="B61" s="14" t="s">
        <v>146</v>
      </c>
      <c r="C61" s="4"/>
      <c r="D61" s="27"/>
      <c r="E61" s="3"/>
      <c r="F61" s="3"/>
      <c r="G61" s="3"/>
      <c r="H61" s="3"/>
      <c r="I61" s="3"/>
      <c r="J61" s="3"/>
      <c r="K61" s="3"/>
      <c r="L61" s="3"/>
      <c r="M61" s="3"/>
      <c r="N61" s="21"/>
      <c r="O61" s="21"/>
      <c r="P61" s="18"/>
      <c r="Q61" s="18"/>
      <c r="R61" s="18"/>
      <c r="S61" s="18"/>
    </row>
    <row r="62" spans="1:19" ht="18.75">
      <c r="A62" s="4"/>
      <c r="B62" s="14" t="s">
        <v>147</v>
      </c>
      <c r="C62" s="4"/>
      <c r="D62" s="27"/>
      <c r="E62" s="3"/>
      <c r="F62" s="3"/>
      <c r="G62" s="3"/>
      <c r="H62" s="3"/>
      <c r="I62" s="3"/>
      <c r="J62" s="3"/>
      <c r="K62" s="3"/>
      <c r="L62" s="3"/>
      <c r="M62" s="3"/>
      <c r="N62" s="18">
        <f t="shared" ref="N62:S62" si="10">N60</f>
        <v>0</v>
      </c>
      <c r="O62" s="18">
        <f t="shared" si="10"/>
        <v>0</v>
      </c>
      <c r="P62" s="18">
        <f t="shared" si="10"/>
        <v>0</v>
      </c>
      <c r="Q62" s="18">
        <f t="shared" si="10"/>
        <v>0</v>
      </c>
      <c r="R62" s="18">
        <f t="shared" si="10"/>
        <v>0</v>
      </c>
      <c r="S62" s="18">
        <f t="shared" si="10"/>
        <v>0</v>
      </c>
    </row>
    <row r="63" spans="1:19" ht="90" customHeight="1">
      <c r="A63" s="4" t="s">
        <v>30</v>
      </c>
      <c r="B63" s="13" t="s">
        <v>29</v>
      </c>
      <c r="C63" s="4" t="s">
        <v>28</v>
      </c>
      <c r="D63" s="27" t="s">
        <v>27</v>
      </c>
      <c r="E63" s="3" t="s">
        <v>365</v>
      </c>
      <c r="F63" s="3" t="s">
        <v>26</v>
      </c>
      <c r="G63" s="3" t="s">
        <v>151</v>
      </c>
      <c r="H63" s="3"/>
      <c r="I63" s="3"/>
      <c r="J63" s="3"/>
      <c r="K63" s="3"/>
      <c r="L63" s="3"/>
      <c r="M63" s="3"/>
      <c r="N63" s="21"/>
      <c r="O63" s="21"/>
      <c r="P63" s="18"/>
      <c r="Q63" s="18"/>
      <c r="R63" s="18"/>
      <c r="S63" s="18"/>
    </row>
    <row r="64" spans="1:19" ht="18.75">
      <c r="A64" s="4"/>
      <c r="B64" s="14" t="s">
        <v>146</v>
      </c>
      <c r="C64" s="4"/>
      <c r="D64" s="27"/>
      <c r="E64" s="3"/>
      <c r="F64" s="3"/>
      <c r="G64" s="3"/>
      <c r="H64" s="3"/>
      <c r="I64" s="3"/>
      <c r="J64" s="3"/>
      <c r="K64" s="3"/>
      <c r="L64" s="3"/>
      <c r="M64" s="3"/>
      <c r="N64" s="21"/>
      <c r="O64" s="21"/>
      <c r="P64" s="18"/>
      <c r="Q64" s="18"/>
      <c r="R64" s="18"/>
      <c r="S64" s="18"/>
    </row>
    <row r="65" spans="1:19" ht="18.75">
      <c r="A65" s="4"/>
      <c r="B65" s="14" t="s">
        <v>147</v>
      </c>
      <c r="C65" s="4"/>
      <c r="D65" s="27"/>
      <c r="E65" s="3"/>
      <c r="F65" s="3"/>
      <c r="G65" s="3"/>
      <c r="H65" s="3"/>
      <c r="I65" s="3"/>
      <c r="J65" s="3"/>
      <c r="K65" s="3"/>
      <c r="L65" s="3"/>
      <c r="M65" s="3"/>
      <c r="N65" s="21"/>
      <c r="O65" s="21"/>
      <c r="P65" s="18"/>
      <c r="Q65" s="18"/>
      <c r="R65" s="18"/>
      <c r="S65" s="18"/>
    </row>
    <row r="66" spans="1:19" ht="63">
      <c r="A66" s="4" t="s">
        <v>25</v>
      </c>
      <c r="B66" s="13" t="s">
        <v>24</v>
      </c>
      <c r="C66" s="4" t="s">
        <v>23</v>
      </c>
      <c r="D66" s="27" t="s">
        <v>174</v>
      </c>
      <c r="E66" s="3" t="s">
        <v>365</v>
      </c>
      <c r="F66" s="3" t="s">
        <v>22</v>
      </c>
      <c r="G66" s="3" t="s">
        <v>151</v>
      </c>
      <c r="H66" s="3"/>
      <c r="I66" s="3"/>
      <c r="J66" s="3"/>
      <c r="K66" s="3"/>
      <c r="L66" s="3"/>
      <c r="M66" s="3"/>
      <c r="N66" s="21"/>
      <c r="O66" s="21"/>
      <c r="P66" s="18"/>
      <c r="Q66" s="18"/>
      <c r="R66" s="18"/>
      <c r="S66" s="18"/>
    </row>
    <row r="67" spans="1:19" ht="18.75">
      <c r="A67" s="4"/>
      <c r="B67" s="14" t="s">
        <v>146</v>
      </c>
      <c r="C67" s="4"/>
      <c r="D67" s="27"/>
      <c r="E67" s="3"/>
      <c r="F67" s="3"/>
      <c r="G67" s="3"/>
      <c r="H67" s="3"/>
      <c r="I67" s="3"/>
      <c r="J67" s="3"/>
      <c r="K67" s="3"/>
      <c r="L67" s="3"/>
      <c r="M67" s="3"/>
      <c r="N67" s="21"/>
      <c r="O67" s="21"/>
      <c r="P67" s="18"/>
      <c r="Q67" s="18"/>
      <c r="R67" s="18"/>
      <c r="S67" s="18"/>
    </row>
    <row r="68" spans="1:19" ht="18.75">
      <c r="A68" s="4"/>
      <c r="B68" s="14" t="s">
        <v>147</v>
      </c>
      <c r="C68" s="4"/>
      <c r="D68" s="27"/>
      <c r="E68" s="3"/>
      <c r="F68" s="3"/>
      <c r="G68" s="3"/>
      <c r="H68" s="3"/>
      <c r="I68" s="3"/>
      <c r="J68" s="3"/>
      <c r="K68" s="3"/>
      <c r="L68" s="3"/>
      <c r="M68" s="3"/>
      <c r="N68" s="21"/>
      <c r="O68" s="21"/>
      <c r="P68" s="18"/>
      <c r="Q68" s="18"/>
      <c r="R68" s="18"/>
      <c r="S68" s="18"/>
    </row>
    <row r="69" spans="1:19" ht="63.75">
      <c r="A69" s="4" t="s">
        <v>21</v>
      </c>
      <c r="B69" s="13" t="s">
        <v>20</v>
      </c>
      <c r="C69" s="4" t="s">
        <v>19</v>
      </c>
      <c r="D69" s="27" t="s">
        <v>167</v>
      </c>
      <c r="E69" s="3" t="s">
        <v>365</v>
      </c>
      <c r="F69" s="3" t="s">
        <v>18</v>
      </c>
      <c r="G69" s="3" t="s">
        <v>151</v>
      </c>
      <c r="H69" s="3"/>
      <c r="I69" s="3"/>
      <c r="J69" s="3"/>
      <c r="K69" s="19"/>
      <c r="L69" s="3"/>
      <c r="M69" s="19"/>
      <c r="N69" s="21"/>
      <c r="O69" s="21"/>
      <c r="P69" s="18"/>
      <c r="Q69" s="18"/>
      <c r="R69" s="18"/>
      <c r="S69" s="18"/>
    </row>
    <row r="70" spans="1:19" ht="18.75">
      <c r="A70" s="4"/>
      <c r="B70" s="14" t="s">
        <v>146</v>
      </c>
      <c r="C70" s="4"/>
      <c r="D70" s="27"/>
      <c r="E70" s="3"/>
      <c r="F70" s="3"/>
      <c r="G70" s="3"/>
      <c r="H70" s="3"/>
      <c r="I70" s="3"/>
      <c r="J70" s="3"/>
      <c r="K70" s="3"/>
      <c r="L70" s="3"/>
      <c r="M70" s="3"/>
      <c r="N70" s="21"/>
      <c r="O70" s="21"/>
      <c r="P70" s="18"/>
      <c r="Q70" s="18"/>
      <c r="R70" s="18"/>
      <c r="S70" s="18"/>
    </row>
    <row r="71" spans="1:19" ht="18.75">
      <c r="A71" s="4"/>
      <c r="B71" s="14" t="s">
        <v>147</v>
      </c>
      <c r="C71" s="4"/>
      <c r="D71" s="27"/>
      <c r="E71" s="3"/>
      <c r="F71" s="3"/>
      <c r="G71" s="3"/>
      <c r="H71" s="3"/>
      <c r="I71" s="3"/>
      <c r="J71" s="3"/>
      <c r="K71" s="3"/>
      <c r="L71" s="3"/>
      <c r="M71" s="3"/>
      <c r="N71" s="18">
        <f t="shared" ref="N71:S71" si="11">N69</f>
        <v>0</v>
      </c>
      <c r="O71" s="18">
        <f t="shared" si="11"/>
        <v>0</v>
      </c>
      <c r="P71" s="18">
        <f t="shared" si="11"/>
        <v>0</v>
      </c>
      <c r="Q71" s="18">
        <f t="shared" si="11"/>
        <v>0</v>
      </c>
      <c r="R71" s="18">
        <f t="shared" si="11"/>
        <v>0</v>
      </c>
      <c r="S71" s="18">
        <f t="shared" si="11"/>
        <v>0</v>
      </c>
    </row>
    <row r="72" spans="1:19" s="12" customFormat="1" ht="182.25" customHeight="1">
      <c r="A72" s="4" t="s">
        <v>16</v>
      </c>
      <c r="B72" s="13" t="s">
        <v>15</v>
      </c>
      <c r="C72" s="4" t="s">
        <v>14</v>
      </c>
      <c r="D72" s="27" t="s">
        <v>174</v>
      </c>
      <c r="E72" s="3" t="s">
        <v>365</v>
      </c>
      <c r="F72" s="3" t="s">
        <v>13</v>
      </c>
      <c r="G72" s="3" t="s">
        <v>151</v>
      </c>
      <c r="H72" s="3" t="s">
        <v>362</v>
      </c>
      <c r="I72" s="3" t="s">
        <v>149</v>
      </c>
      <c r="J72" s="3" t="s">
        <v>363</v>
      </c>
      <c r="K72" s="19" t="s">
        <v>360</v>
      </c>
      <c r="L72" s="3" t="s">
        <v>91</v>
      </c>
      <c r="M72" s="19" t="s">
        <v>361</v>
      </c>
      <c r="N72" s="18"/>
      <c r="O72" s="18"/>
      <c r="P72" s="18"/>
      <c r="Q72" s="18"/>
      <c r="R72" s="18">
        <v>537.1</v>
      </c>
      <c r="S72" s="18"/>
    </row>
    <row r="73" spans="1:19" ht="18.75">
      <c r="A73" s="4"/>
      <c r="B73" s="14" t="s">
        <v>146</v>
      </c>
      <c r="C73" s="4"/>
      <c r="D73" s="27"/>
      <c r="E73" s="3"/>
      <c r="F73" s="3"/>
      <c r="G73" s="3"/>
      <c r="H73" s="3"/>
      <c r="I73" s="3"/>
      <c r="J73" s="3"/>
      <c r="K73" s="3"/>
      <c r="L73" s="3"/>
      <c r="M73" s="3"/>
      <c r="N73" s="21"/>
      <c r="O73" s="21"/>
      <c r="P73" s="18"/>
      <c r="Q73" s="18"/>
      <c r="R73" s="18"/>
      <c r="S73" s="18"/>
    </row>
    <row r="74" spans="1:19" ht="18.75">
      <c r="A74" s="4"/>
      <c r="B74" s="14" t="s">
        <v>147</v>
      </c>
      <c r="C74" s="4"/>
      <c r="D74" s="27"/>
      <c r="E74" s="3"/>
      <c r="F74" s="3"/>
      <c r="G74" s="3"/>
      <c r="H74" s="3"/>
      <c r="I74" s="3"/>
      <c r="J74" s="3"/>
      <c r="K74" s="3"/>
      <c r="L74" s="3"/>
      <c r="M74" s="3"/>
      <c r="N74" s="21"/>
      <c r="O74" s="21"/>
      <c r="P74" s="18"/>
      <c r="Q74" s="18"/>
      <c r="R74" s="18">
        <f>R72</f>
        <v>537.1</v>
      </c>
      <c r="S74" s="18"/>
    </row>
    <row r="75" spans="1:19" ht="117.75" customHeight="1">
      <c r="A75" s="4" t="s">
        <v>12</v>
      </c>
      <c r="B75" s="13" t="s">
        <v>11</v>
      </c>
      <c r="C75" s="4" t="s">
        <v>350</v>
      </c>
      <c r="D75" s="4"/>
      <c r="E75" s="3" t="s">
        <v>365</v>
      </c>
      <c r="F75" s="3" t="s">
        <v>13</v>
      </c>
      <c r="G75" s="3" t="s">
        <v>151</v>
      </c>
      <c r="H75" s="2"/>
      <c r="I75" s="2"/>
      <c r="J75" s="2"/>
      <c r="K75" s="2"/>
      <c r="L75" s="2"/>
      <c r="M75" s="2"/>
      <c r="N75" s="21"/>
      <c r="O75" s="21"/>
      <c r="P75" s="18"/>
      <c r="Q75" s="18"/>
      <c r="R75" s="18"/>
      <c r="S75" s="18"/>
    </row>
    <row r="76" spans="1:19" ht="18.75">
      <c r="A76" s="4"/>
      <c r="B76" s="14" t="s">
        <v>146</v>
      </c>
      <c r="C76" s="4"/>
      <c r="D76" s="4"/>
      <c r="E76" s="2"/>
      <c r="F76" s="2"/>
      <c r="G76" s="2"/>
      <c r="H76" s="2"/>
      <c r="I76" s="2"/>
      <c r="J76" s="2"/>
      <c r="K76" s="2"/>
      <c r="L76" s="2"/>
      <c r="M76" s="2"/>
      <c r="N76" s="21"/>
      <c r="O76" s="21"/>
      <c r="P76" s="18"/>
      <c r="Q76" s="18"/>
      <c r="R76" s="18"/>
      <c r="S76" s="18"/>
    </row>
    <row r="77" spans="1:19" ht="18.75">
      <c r="A77" s="4"/>
      <c r="B77" s="14" t="s">
        <v>147</v>
      </c>
      <c r="C77" s="4"/>
      <c r="D77" s="4"/>
      <c r="E77" s="2"/>
      <c r="F77" s="2"/>
      <c r="G77" s="2"/>
      <c r="H77" s="2"/>
      <c r="I77" s="2"/>
      <c r="J77" s="2"/>
      <c r="K77" s="2"/>
      <c r="L77" s="2"/>
      <c r="M77" s="2"/>
      <c r="N77" s="21"/>
      <c r="O77" s="21"/>
      <c r="P77" s="18"/>
      <c r="Q77" s="18"/>
      <c r="R77" s="18"/>
      <c r="S77" s="18"/>
    </row>
    <row r="78" spans="1:19" ht="135.75" customHeight="1">
      <c r="A78" s="4" t="s">
        <v>349</v>
      </c>
      <c r="B78" s="13" t="s">
        <v>3</v>
      </c>
      <c r="C78" s="4" t="s">
        <v>348</v>
      </c>
      <c r="D78" s="27" t="s">
        <v>347</v>
      </c>
      <c r="E78" s="3" t="s">
        <v>371</v>
      </c>
      <c r="F78" s="3" t="s">
        <v>346</v>
      </c>
      <c r="G78" s="3" t="s">
        <v>345</v>
      </c>
      <c r="H78" s="3"/>
      <c r="I78" s="3"/>
      <c r="J78" s="3"/>
      <c r="K78" s="19"/>
      <c r="L78" s="3"/>
      <c r="M78" s="19"/>
      <c r="N78" s="21"/>
      <c r="O78" s="21"/>
      <c r="P78" s="18"/>
      <c r="Q78" s="18"/>
      <c r="R78" s="18"/>
      <c r="S78" s="18"/>
    </row>
    <row r="79" spans="1:19" ht="18.75">
      <c r="A79" s="4"/>
      <c r="B79" s="14" t="s">
        <v>146</v>
      </c>
      <c r="C79" s="4"/>
      <c r="D79" s="27"/>
      <c r="E79" s="3"/>
      <c r="F79" s="3"/>
      <c r="G79" s="3"/>
      <c r="H79" s="3"/>
      <c r="I79" s="3"/>
      <c r="J79" s="3"/>
      <c r="K79" s="3"/>
      <c r="L79" s="3"/>
      <c r="M79" s="3"/>
      <c r="N79" s="21"/>
      <c r="O79" s="21"/>
      <c r="P79" s="18"/>
      <c r="Q79" s="18"/>
      <c r="R79" s="18"/>
      <c r="S79" s="18"/>
    </row>
    <row r="80" spans="1:19" ht="18.75">
      <c r="A80" s="4"/>
      <c r="B80" s="14" t="s">
        <v>147</v>
      </c>
      <c r="C80" s="4"/>
      <c r="D80" s="27"/>
      <c r="E80" s="3"/>
      <c r="F80" s="3"/>
      <c r="G80" s="3"/>
      <c r="H80" s="3"/>
      <c r="I80" s="3"/>
      <c r="J80" s="3"/>
      <c r="K80" s="3"/>
      <c r="L80" s="3"/>
      <c r="M80" s="3"/>
      <c r="N80" s="18">
        <f t="shared" ref="N80:S80" si="12">N78</f>
        <v>0</v>
      </c>
      <c r="O80" s="18">
        <f t="shared" si="12"/>
        <v>0</v>
      </c>
      <c r="P80" s="18">
        <f t="shared" si="12"/>
        <v>0</v>
      </c>
      <c r="Q80" s="18">
        <f t="shared" si="12"/>
        <v>0</v>
      </c>
      <c r="R80" s="18">
        <f t="shared" si="12"/>
        <v>0</v>
      </c>
      <c r="S80" s="18">
        <f t="shared" si="12"/>
        <v>0</v>
      </c>
    </row>
    <row r="81" spans="1:19" ht="84" customHeight="1">
      <c r="A81" s="4" t="s">
        <v>343</v>
      </c>
      <c r="B81" s="13" t="s">
        <v>342</v>
      </c>
      <c r="C81" s="4" t="s">
        <v>341</v>
      </c>
      <c r="D81" s="27" t="s">
        <v>340</v>
      </c>
      <c r="E81" s="3" t="s">
        <v>365</v>
      </c>
      <c r="F81" s="3" t="s">
        <v>339</v>
      </c>
      <c r="G81" s="3" t="s">
        <v>151</v>
      </c>
      <c r="H81" s="2"/>
      <c r="I81" s="2"/>
      <c r="J81" s="2"/>
      <c r="K81" s="2"/>
      <c r="L81" s="2"/>
      <c r="M81" s="2"/>
      <c r="N81" s="21"/>
      <c r="O81" s="21"/>
      <c r="P81" s="18"/>
      <c r="Q81" s="18"/>
      <c r="R81" s="18"/>
      <c r="S81" s="18"/>
    </row>
    <row r="82" spans="1:19" ht="18.75">
      <c r="A82" s="4"/>
      <c r="B82" s="14" t="s">
        <v>146</v>
      </c>
      <c r="C82" s="4"/>
      <c r="D82" s="27"/>
      <c r="E82" s="3"/>
      <c r="F82" s="3"/>
      <c r="G82" s="3"/>
      <c r="H82" s="2"/>
      <c r="I82" s="2"/>
      <c r="J82" s="2"/>
      <c r="K82" s="2"/>
      <c r="L82" s="2"/>
      <c r="M82" s="2"/>
      <c r="N82" s="21"/>
      <c r="O82" s="21"/>
      <c r="P82" s="18"/>
      <c r="Q82" s="18"/>
      <c r="R82" s="18"/>
      <c r="S82" s="18"/>
    </row>
    <row r="83" spans="1:19" ht="18.75">
      <c r="A83" s="4"/>
      <c r="B83" s="14" t="s">
        <v>147</v>
      </c>
      <c r="C83" s="4"/>
      <c r="D83" s="27"/>
      <c r="E83" s="3"/>
      <c r="F83" s="3"/>
      <c r="G83" s="3"/>
      <c r="H83" s="2"/>
      <c r="I83" s="2"/>
      <c r="J83" s="2"/>
      <c r="K83" s="2"/>
      <c r="L83" s="2"/>
      <c r="M83" s="2"/>
      <c r="N83" s="21"/>
      <c r="O83" s="21"/>
      <c r="P83" s="18"/>
      <c r="Q83" s="18"/>
      <c r="R83" s="18"/>
      <c r="S83" s="18"/>
    </row>
    <row r="84" spans="1:19" ht="66" customHeight="1">
      <c r="A84" s="4" t="s">
        <v>338</v>
      </c>
      <c r="B84" s="13" t="s">
        <v>337</v>
      </c>
      <c r="C84" s="4" t="s">
        <v>336</v>
      </c>
      <c r="D84" s="4"/>
      <c r="E84" s="3" t="s">
        <v>365</v>
      </c>
      <c r="F84" s="3" t="s">
        <v>339</v>
      </c>
      <c r="G84" s="3" t="s">
        <v>151</v>
      </c>
      <c r="H84" s="2"/>
      <c r="I84" s="2"/>
      <c r="J84" s="2"/>
      <c r="K84" s="2"/>
      <c r="L84" s="2"/>
      <c r="M84" s="2"/>
      <c r="N84" s="21"/>
      <c r="O84" s="21"/>
      <c r="P84" s="18"/>
      <c r="Q84" s="18"/>
      <c r="R84" s="18"/>
      <c r="S84" s="18"/>
    </row>
    <row r="85" spans="1:19" ht="18.75">
      <c r="A85" s="4"/>
      <c r="B85" s="14" t="s">
        <v>146</v>
      </c>
      <c r="C85" s="4"/>
      <c r="D85" s="4"/>
      <c r="E85" s="2"/>
      <c r="F85" s="2"/>
      <c r="G85" s="2"/>
      <c r="H85" s="2"/>
      <c r="I85" s="2"/>
      <c r="J85" s="2"/>
      <c r="K85" s="2"/>
      <c r="L85" s="2"/>
      <c r="M85" s="2"/>
      <c r="N85" s="21"/>
      <c r="O85" s="21"/>
      <c r="P85" s="18"/>
      <c r="Q85" s="18"/>
      <c r="R85" s="18"/>
      <c r="S85" s="18"/>
    </row>
    <row r="86" spans="1:19" ht="18.75">
      <c r="A86" s="4"/>
      <c r="B86" s="14" t="s">
        <v>147</v>
      </c>
      <c r="C86" s="4"/>
      <c r="D86" s="4"/>
      <c r="E86" s="2"/>
      <c r="F86" s="2"/>
      <c r="G86" s="2"/>
      <c r="H86" s="2"/>
      <c r="I86" s="2"/>
      <c r="J86" s="2"/>
      <c r="K86" s="2"/>
      <c r="L86" s="2"/>
      <c r="M86" s="2"/>
      <c r="N86" s="21"/>
      <c r="O86" s="21"/>
      <c r="P86" s="18"/>
      <c r="Q86" s="18"/>
      <c r="R86" s="18"/>
      <c r="S86" s="18"/>
    </row>
    <row r="87" spans="1:19" ht="63.75">
      <c r="A87" s="4" t="s">
        <v>335</v>
      </c>
      <c r="B87" s="13" t="s">
        <v>334</v>
      </c>
      <c r="C87" s="4" t="s">
        <v>333</v>
      </c>
      <c r="D87" s="27" t="s">
        <v>181</v>
      </c>
      <c r="E87" s="3" t="s">
        <v>365</v>
      </c>
      <c r="F87" s="3" t="s">
        <v>332</v>
      </c>
      <c r="G87" s="3" t="s">
        <v>151</v>
      </c>
      <c r="H87" s="2"/>
      <c r="I87" s="2"/>
      <c r="J87" s="2"/>
      <c r="K87" s="2"/>
      <c r="L87" s="2"/>
      <c r="M87" s="2"/>
      <c r="N87" s="21"/>
      <c r="O87" s="21"/>
      <c r="P87" s="18"/>
      <c r="Q87" s="18"/>
      <c r="R87" s="18"/>
      <c r="S87" s="18"/>
    </row>
    <row r="88" spans="1:19" ht="18.75">
      <c r="A88" s="4"/>
      <c r="B88" s="14" t="s">
        <v>146</v>
      </c>
      <c r="C88" s="4"/>
      <c r="D88" s="27"/>
      <c r="E88" s="3"/>
      <c r="F88" s="3"/>
      <c r="G88" s="3"/>
      <c r="H88" s="2"/>
      <c r="I88" s="2"/>
      <c r="J88" s="2"/>
      <c r="K88" s="2"/>
      <c r="L88" s="2"/>
      <c r="M88" s="2"/>
      <c r="N88" s="21"/>
      <c r="O88" s="21"/>
      <c r="P88" s="18"/>
      <c r="Q88" s="18"/>
      <c r="R88" s="18"/>
      <c r="S88" s="18"/>
    </row>
    <row r="89" spans="1:19" ht="18.75">
      <c r="A89" s="4"/>
      <c r="B89" s="14" t="s">
        <v>147</v>
      </c>
      <c r="C89" s="4"/>
      <c r="D89" s="27"/>
      <c r="E89" s="3"/>
      <c r="F89" s="3"/>
      <c r="G89" s="3"/>
      <c r="H89" s="2"/>
      <c r="I89" s="2"/>
      <c r="J89" s="2"/>
      <c r="K89" s="2"/>
      <c r="L89" s="2"/>
      <c r="M89" s="2"/>
      <c r="N89" s="21"/>
      <c r="O89" s="21"/>
      <c r="P89" s="18"/>
      <c r="Q89" s="18"/>
      <c r="R89" s="18"/>
      <c r="S89" s="18"/>
    </row>
    <row r="90" spans="1:19" ht="362.25">
      <c r="A90" s="4" t="s">
        <v>331</v>
      </c>
      <c r="B90" s="13" t="s">
        <v>330</v>
      </c>
      <c r="C90" s="4" t="s">
        <v>329</v>
      </c>
      <c r="D90" s="27" t="s">
        <v>328</v>
      </c>
      <c r="E90" s="3" t="s">
        <v>365</v>
      </c>
      <c r="F90" s="3" t="s">
        <v>327</v>
      </c>
      <c r="G90" s="3" t="s">
        <v>151</v>
      </c>
      <c r="H90" s="2"/>
      <c r="I90" s="2"/>
      <c r="J90" s="2"/>
      <c r="K90" s="19"/>
      <c r="L90" s="3"/>
      <c r="M90" s="19"/>
      <c r="N90" s="21"/>
      <c r="O90" s="21"/>
      <c r="P90" s="18"/>
      <c r="Q90" s="18"/>
      <c r="R90" s="18"/>
      <c r="S90" s="18"/>
    </row>
    <row r="91" spans="1:19" ht="18.75">
      <c r="A91" s="4"/>
      <c r="B91" s="14" t="s">
        <v>146</v>
      </c>
      <c r="C91" s="4"/>
      <c r="D91" s="27"/>
      <c r="E91" s="3"/>
      <c r="F91" s="3"/>
      <c r="G91" s="3"/>
      <c r="H91" s="2"/>
      <c r="I91" s="2"/>
      <c r="J91" s="2"/>
      <c r="K91" s="2"/>
      <c r="L91" s="2"/>
      <c r="M91" s="2"/>
      <c r="N91" s="21"/>
      <c r="O91" s="21"/>
      <c r="P91" s="18"/>
      <c r="Q91" s="18"/>
      <c r="R91" s="18"/>
      <c r="S91" s="18"/>
    </row>
    <row r="92" spans="1:19" ht="18.75">
      <c r="A92" s="4"/>
      <c r="B92" s="14" t="s">
        <v>147</v>
      </c>
      <c r="C92" s="4"/>
      <c r="D92" s="27"/>
      <c r="E92" s="3"/>
      <c r="F92" s="3"/>
      <c r="G92" s="3"/>
      <c r="H92" s="2"/>
      <c r="I92" s="2"/>
      <c r="J92" s="2"/>
      <c r="K92" s="2"/>
      <c r="L92" s="2"/>
      <c r="M92" s="2"/>
      <c r="N92" s="18">
        <f t="shared" ref="N92:S92" si="13">N90</f>
        <v>0</v>
      </c>
      <c r="O92" s="18">
        <f t="shared" si="13"/>
        <v>0</v>
      </c>
      <c r="P92" s="18">
        <f t="shared" si="13"/>
        <v>0</v>
      </c>
      <c r="Q92" s="18">
        <f t="shared" si="13"/>
        <v>0</v>
      </c>
      <c r="R92" s="18">
        <f t="shared" si="13"/>
        <v>0</v>
      </c>
      <c r="S92" s="18">
        <f t="shared" si="13"/>
        <v>0</v>
      </c>
    </row>
    <row r="93" spans="1:19" ht="409.6" customHeight="1">
      <c r="A93" s="4" t="s">
        <v>326</v>
      </c>
      <c r="B93" s="13" t="s">
        <v>0</v>
      </c>
      <c r="C93" s="4" t="s">
        <v>325</v>
      </c>
      <c r="D93" s="27" t="s">
        <v>324</v>
      </c>
      <c r="E93" s="3" t="s">
        <v>365</v>
      </c>
      <c r="F93" s="3" t="s">
        <v>323</v>
      </c>
      <c r="G93" s="3" t="s">
        <v>151</v>
      </c>
      <c r="H93" s="2"/>
      <c r="I93" s="2"/>
      <c r="J93" s="2"/>
      <c r="K93" s="19"/>
      <c r="L93" s="3"/>
      <c r="M93" s="19"/>
      <c r="N93" s="21"/>
      <c r="O93" s="21"/>
      <c r="P93" s="18"/>
      <c r="Q93" s="18"/>
      <c r="R93" s="18"/>
      <c r="S93" s="18"/>
    </row>
    <row r="94" spans="1:19" ht="18.75">
      <c r="A94" s="4"/>
      <c r="B94" s="14" t="s">
        <v>146</v>
      </c>
      <c r="C94" s="4"/>
      <c r="D94" s="27"/>
      <c r="E94" s="3"/>
      <c r="F94" s="3"/>
      <c r="G94" s="3"/>
      <c r="H94" s="2"/>
      <c r="I94" s="2"/>
      <c r="J94" s="2"/>
      <c r="K94" s="2"/>
      <c r="L94" s="2"/>
      <c r="M94" s="2"/>
      <c r="N94" s="21"/>
      <c r="O94" s="21"/>
      <c r="P94" s="18"/>
      <c r="Q94" s="18"/>
      <c r="R94" s="18"/>
      <c r="S94" s="18"/>
    </row>
    <row r="95" spans="1:19" ht="18.75">
      <c r="A95" s="4"/>
      <c r="B95" s="14" t="s">
        <v>147</v>
      </c>
      <c r="C95" s="4"/>
      <c r="D95" s="27"/>
      <c r="E95" s="3"/>
      <c r="F95" s="3"/>
      <c r="G95" s="3"/>
      <c r="H95" s="2"/>
      <c r="I95" s="2"/>
      <c r="J95" s="2"/>
      <c r="K95" s="2"/>
      <c r="L95" s="2"/>
      <c r="M95" s="2"/>
      <c r="N95" s="18">
        <f t="shared" ref="N95:S95" si="14">N93</f>
        <v>0</v>
      </c>
      <c r="O95" s="18">
        <f t="shared" si="14"/>
        <v>0</v>
      </c>
      <c r="P95" s="18">
        <f t="shared" si="14"/>
        <v>0</v>
      </c>
      <c r="Q95" s="18">
        <f t="shared" si="14"/>
        <v>0</v>
      </c>
      <c r="R95" s="18">
        <f t="shared" si="14"/>
        <v>0</v>
      </c>
      <c r="S95" s="18">
        <f t="shared" si="14"/>
        <v>0</v>
      </c>
    </row>
    <row r="96" spans="1:19" ht="89.25" customHeight="1">
      <c r="A96" s="4" t="s">
        <v>322</v>
      </c>
      <c r="B96" s="13" t="s">
        <v>321</v>
      </c>
      <c r="C96" s="4" t="s">
        <v>320</v>
      </c>
      <c r="D96" s="27" t="s">
        <v>165</v>
      </c>
      <c r="E96" s="3" t="s">
        <v>365</v>
      </c>
      <c r="F96" s="3" t="s">
        <v>319</v>
      </c>
      <c r="G96" s="3" t="s">
        <v>151</v>
      </c>
      <c r="H96" s="2"/>
      <c r="I96" s="2"/>
      <c r="J96" s="2"/>
      <c r="K96" s="2"/>
      <c r="L96" s="2"/>
      <c r="M96" s="2"/>
      <c r="N96" s="21"/>
      <c r="O96" s="21"/>
      <c r="P96" s="18"/>
      <c r="Q96" s="18"/>
      <c r="R96" s="18"/>
      <c r="S96" s="18"/>
    </row>
    <row r="97" spans="1:19" ht="18.75">
      <c r="A97" s="4"/>
      <c r="B97" s="14" t="s">
        <v>146</v>
      </c>
      <c r="C97" s="4"/>
      <c r="D97" s="27"/>
      <c r="E97" s="3"/>
      <c r="F97" s="3"/>
      <c r="G97" s="3"/>
      <c r="H97" s="2"/>
      <c r="I97" s="2"/>
      <c r="J97" s="2"/>
      <c r="K97" s="2"/>
      <c r="L97" s="2"/>
      <c r="M97" s="2"/>
      <c r="N97" s="21"/>
      <c r="O97" s="21"/>
      <c r="P97" s="18"/>
      <c r="Q97" s="18"/>
      <c r="R97" s="18"/>
      <c r="S97" s="18"/>
    </row>
    <row r="98" spans="1:19" ht="18.75">
      <c r="A98" s="4"/>
      <c r="B98" s="14" t="s">
        <v>147</v>
      </c>
      <c r="C98" s="4"/>
      <c r="D98" s="27"/>
      <c r="E98" s="3"/>
      <c r="F98" s="3"/>
      <c r="G98" s="3"/>
      <c r="H98" s="2"/>
      <c r="I98" s="2"/>
      <c r="J98" s="2"/>
      <c r="K98" s="2"/>
      <c r="L98" s="2"/>
      <c r="M98" s="2"/>
      <c r="N98" s="21"/>
      <c r="O98" s="21"/>
      <c r="P98" s="18"/>
      <c r="Q98" s="18"/>
      <c r="R98" s="18"/>
      <c r="S98" s="18"/>
    </row>
    <row r="99" spans="1:19" ht="163.5" customHeight="1">
      <c r="A99" s="4" t="s">
        <v>318</v>
      </c>
      <c r="B99" s="13" t="s">
        <v>166</v>
      </c>
      <c r="C99" s="4" t="s">
        <v>317</v>
      </c>
      <c r="D99" s="27" t="s">
        <v>316</v>
      </c>
      <c r="E99" s="3" t="s">
        <v>365</v>
      </c>
      <c r="F99" s="3" t="s">
        <v>315</v>
      </c>
      <c r="G99" s="3" t="s">
        <v>151</v>
      </c>
      <c r="H99" s="2"/>
      <c r="I99" s="2"/>
      <c r="J99" s="2"/>
      <c r="K99" s="19"/>
      <c r="L99" s="3"/>
      <c r="M99" s="19"/>
      <c r="N99" s="21"/>
      <c r="O99" s="21"/>
      <c r="P99" s="18"/>
      <c r="Q99" s="18"/>
      <c r="R99" s="18"/>
      <c r="S99" s="18"/>
    </row>
    <row r="100" spans="1:19" ht="18.75">
      <c r="A100" s="4"/>
      <c r="B100" s="14" t="s">
        <v>146</v>
      </c>
      <c r="C100" s="4"/>
      <c r="D100" s="27"/>
      <c r="E100" s="3"/>
      <c r="F100" s="3"/>
      <c r="G100" s="3"/>
      <c r="H100" s="2"/>
      <c r="I100" s="2"/>
      <c r="J100" s="2"/>
      <c r="K100" s="2"/>
      <c r="L100" s="2"/>
      <c r="M100" s="2"/>
      <c r="N100" s="21"/>
      <c r="O100" s="21"/>
      <c r="P100" s="18"/>
      <c r="Q100" s="18"/>
      <c r="R100" s="18"/>
      <c r="S100" s="18"/>
    </row>
    <row r="101" spans="1:19" ht="18.75">
      <c r="A101" s="4"/>
      <c r="B101" s="14" t="s">
        <v>147</v>
      </c>
      <c r="C101" s="4"/>
      <c r="D101" s="27"/>
      <c r="E101" s="3"/>
      <c r="F101" s="3"/>
      <c r="G101" s="3"/>
      <c r="H101" s="2"/>
      <c r="I101" s="2"/>
      <c r="J101" s="2"/>
      <c r="K101" s="2"/>
      <c r="L101" s="2"/>
      <c r="M101" s="2"/>
      <c r="N101" s="18">
        <f t="shared" ref="N101:S101" si="15">N99</f>
        <v>0</v>
      </c>
      <c r="O101" s="18">
        <f t="shared" si="15"/>
        <v>0</v>
      </c>
      <c r="P101" s="18">
        <f t="shared" si="15"/>
        <v>0</v>
      </c>
      <c r="Q101" s="18">
        <f t="shared" si="15"/>
        <v>0</v>
      </c>
      <c r="R101" s="18">
        <f t="shared" si="15"/>
        <v>0</v>
      </c>
      <c r="S101" s="18">
        <f t="shared" si="15"/>
        <v>0</v>
      </c>
    </row>
    <row r="102" spans="1:19" ht="122.25" customHeight="1">
      <c r="A102" s="4" t="s">
        <v>314</v>
      </c>
      <c r="B102" s="13" t="s">
        <v>313</v>
      </c>
      <c r="C102" s="4" t="s">
        <v>312</v>
      </c>
      <c r="D102" s="27" t="s">
        <v>311</v>
      </c>
      <c r="E102" s="3" t="s">
        <v>368</v>
      </c>
      <c r="F102" s="3" t="s">
        <v>310</v>
      </c>
      <c r="G102" s="3" t="s">
        <v>180</v>
      </c>
      <c r="H102" s="2"/>
      <c r="I102" s="2"/>
      <c r="J102" s="2"/>
      <c r="K102" s="2"/>
      <c r="L102" s="2"/>
      <c r="M102" s="2"/>
      <c r="N102" s="21"/>
      <c r="O102" s="21"/>
      <c r="P102" s="18"/>
      <c r="Q102" s="18"/>
      <c r="R102" s="18"/>
      <c r="S102" s="18"/>
    </row>
    <row r="103" spans="1:19" ht="18.75">
      <c r="A103" s="4"/>
      <c r="B103" s="14" t="s">
        <v>146</v>
      </c>
      <c r="C103" s="4"/>
      <c r="D103" s="27"/>
      <c r="E103" s="3"/>
      <c r="F103" s="3"/>
      <c r="G103" s="3"/>
      <c r="H103" s="2"/>
      <c r="I103" s="2"/>
      <c r="J103" s="2"/>
      <c r="K103" s="2"/>
      <c r="L103" s="2"/>
      <c r="M103" s="2"/>
      <c r="N103" s="21"/>
      <c r="O103" s="21"/>
      <c r="P103" s="18"/>
      <c r="Q103" s="18"/>
      <c r="R103" s="18"/>
      <c r="S103" s="18"/>
    </row>
    <row r="104" spans="1:19" ht="18.75">
      <c r="A104" s="4"/>
      <c r="B104" s="14" t="s">
        <v>147</v>
      </c>
      <c r="C104" s="4"/>
      <c r="D104" s="27"/>
      <c r="E104" s="3"/>
      <c r="F104" s="3"/>
      <c r="G104" s="3"/>
      <c r="H104" s="2"/>
      <c r="I104" s="2"/>
      <c r="J104" s="2"/>
      <c r="K104" s="2"/>
      <c r="L104" s="2"/>
      <c r="M104" s="2"/>
      <c r="N104" s="21"/>
      <c r="O104" s="21"/>
      <c r="P104" s="18"/>
      <c r="Q104" s="18"/>
      <c r="R104" s="18"/>
      <c r="S104" s="18"/>
    </row>
    <row r="105" spans="1:19" ht="91.5" customHeight="1">
      <c r="A105" s="4" t="s">
        <v>309</v>
      </c>
      <c r="B105" s="13" t="s">
        <v>308</v>
      </c>
      <c r="C105" s="4" t="s">
        <v>307</v>
      </c>
      <c r="D105" s="27" t="s">
        <v>306</v>
      </c>
      <c r="E105" s="3" t="s">
        <v>365</v>
      </c>
      <c r="F105" s="3" t="s">
        <v>305</v>
      </c>
      <c r="G105" s="3" t="s">
        <v>151</v>
      </c>
      <c r="H105" s="2"/>
      <c r="I105" s="2"/>
      <c r="J105" s="2"/>
      <c r="K105" s="2"/>
      <c r="L105" s="2"/>
      <c r="M105" s="2"/>
      <c r="N105" s="21"/>
      <c r="O105" s="21"/>
      <c r="P105" s="18"/>
      <c r="Q105" s="18"/>
      <c r="R105" s="18"/>
      <c r="S105" s="18"/>
    </row>
    <row r="106" spans="1:19" ht="18.75">
      <c r="A106" s="4"/>
      <c r="B106" s="14" t="s">
        <v>146</v>
      </c>
      <c r="C106" s="4"/>
      <c r="D106" s="27"/>
      <c r="E106" s="3"/>
      <c r="F106" s="3"/>
      <c r="G106" s="3"/>
      <c r="H106" s="2"/>
      <c r="I106" s="2"/>
      <c r="J106" s="2"/>
      <c r="K106" s="2"/>
      <c r="L106" s="2"/>
      <c r="M106" s="2"/>
      <c r="N106" s="21"/>
      <c r="O106" s="21"/>
      <c r="P106" s="18"/>
      <c r="Q106" s="18"/>
      <c r="R106" s="18"/>
      <c r="S106" s="18"/>
    </row>
    <row r="107" spans="1:19" ht="18.75">
      <c r="A107" s="4"/>
      <c r="B107" s="14" t="s">
        <v>147</v>
      </c>
      <c r="C107" s="4"/>
      <c r="D107" s="27"/>
      <c r="E107" s="3"/>
      <c r="F107" s="3"/>
      <c r="G107" s="3"/>
      <c r="H107" s="2"/>
      <c r="I107" s="2"/>
      <c r="J107" s="2"/>
      <c r="K107" s="2"/>
      <c r="L107" s="2"/>
      <c r="M107" s="2"/>
      <c r="N107" s="21"/>
      <c r="O107" s="21"/>
      <c r="P107" s="18"/>
      <c r="Q107" s="18"/>
      <c r="R107" s="18"/>
      <c r="S107" s="18"/>
    </row>
    <row r="108" spans="1:19" ht="185.25" customHeight="1">
      <c r="A108" s="4" t="s">
        <v>304</v>
      </c>
      <c r="B108" s="13" t="s">
        <v>303</v>
      </c>
      <c r="C108" s="4" t="s">
        <v>302</v>
      </c>
      <c r="D108" s="4"/>
      <c r="E108" s="3" t="s">
        <v>365</v>
      </c>
      <c r="F108" s="3" t="s">
        <v>279</v>
      </c>
      <c r="G108" s="3" t="s">
        <v>151</v>
      </c>
      <c r="H108" s="2"/>
      <c r="I108" s="2"/>
      <c r="J108" s="2"/>
      <c r="K108" s="2"/>
      <c r="L108" s="2"/>
      <c r="M108" s="2"/>
      <c r="N108" s="21"/>
      <c r="O108" s="21"/>
      <c r="P108" s="18"/>
      <c r="Q108" s="18"/>
      <c r="R108" s="18"/>
      <c r="S108" s="18"/>
    </row>
    <row r="109" spans="1:19" ht="18.75">
      <c r="A109" s="4"/>
      <c r="B109" s="14" t="s">
        <v>146</v>
      </c>
      <c r="C109" s="4"/>
      <c r="D109" s="4"/>
      <c r="E109" s="2"/>
      <c r="F109" s="2"/>
      <c r="G109" s="2"/>
      <c r="H109" s="2"/>
      <c r="I109" s="2"/>
      <c r="J109" s="2"/>
      <c r="K109" s="2"/>
      <c r="L109" s="2"/>
      <c r="M109" s="2"/>
      <c r="N109" s="21"/>
      <c r="O109" s="21"/>
      <c r="P109" s="18"/>
      <c r="Q109" s="18"/>
      <c r="R109" s="18"/>
      <c r="S109" s="18"/>
    </row>
    <row r="110" spans="1:19" ht="18.75">
      <c r="A110" s="4"/>
      <c r="B110" s="14" t="s">
        <v>147</v>
      </c>
      <c r="C110" s="4"/>
      <c r="D110" s="4"/>
      <c r="E110" s="2"/>
      <c r="F110" s="2"/>
      <c r="G110" s="2"/>
      <c r="H110" s="2"/>
      <c r="I110" s="2"/>
      <c r="J110" s="2"/>
      <c r="K110" s="2"/>
      <c r="L110" s="2"/>
      <c r="M110" s="2"/>
      <c r="N110" s="21"/>
      <c r="O110" s="21"/>
      <c r="P110" s="18"/>
      <c r="Q110" s="18"/>
      <c r="R110" s="18"/>
      <c r="S110" s="18"/>
    </row>
    <row r="111" spans="1:19" ht="51">
      <c r="A111" s="4" t="s">
        <v>301</v>
      </c>
      <c r="B111" s="13" t="s">
        <v>164</v>
      </c>
      <c r="C111" s="4" t="s">
        <v>300</v>
      </c>
      <c r="D111" s="27" t="s">
        <v>299</v>
      </c>
      <c r="E111" s="3" t="s">
        <v>365</v>
      </c>
      <c r="F111" s="3" t="s">
        <v>298</v>
      </c>
      <c r="G111" s="3" t="s">
        <v>151</v>
      </c>
      <c r="H111" s="2"/>
      <c r="I111" s="2"/>
      <c r="J111" s="2"/>
      <c r="K111" s="2"/>
      <c r="L111" s="2"/>
      <c r="M111" s="2"/>
      <c r="N111" s="21"/>
      <c r="O111" s="21"/>
      <c r="P111" s="18"/>
      <c r="Q111" s="18"/>
      <c r="R111" s="18"/>
      <c r="S111" s="18"/>
    </row>
    <row r="112" spans="1:19" ht="18.75">
      <c r="A112" s="4"/>
      <c r="B112" s="14" t="s">
        <v>146</v>
      </c>
      <c r="C112" s="4"/>
      <c r="D112" s="27"/>
      <c r="E112" s="3"/>
      <c r="F112" s="3"/>
      <c r="G112" s="3"/>
      <c r="H112" s="2"/>
      <c r="I112" s="2"/>
      <c r="J112" s="2"/>
      <c r="K112" s="2"/>
      <c r="L112" s="2"/>
      <c r="M112" s="2"/>
      <c r="N112" s="21"/>
      <c r="O112" s="21"/>
      <c r="P112" s="18"/>
      <c r="Q112" s="18"/>
      <c r="R112" s="18"/>
      <c r="S112" s="18"/>
    </row>
    <row r="113" spans="1:19" ht="18.75">
      <c r="A113" s="4"/>
      <c r="B113" s="14" t="s">
        <v>147</v>
      </c>
      <c r="C113" s="4"/>
      <c r="D113" s="27"/>
      <c r="E113" s="3"/>
      <c r="F113" s="3"/>
      <c r="G113" s="3"/>
      <c r="H113" s="2"/>
      <c r="I113" s="2"/>
      <c r="J113" s="2"/>
      <c r="K113" s="2"/>
      <c r="L113" s="2"/>
      <c r="M113" s="2"/>
      <c r="N113" s="21"/>
      <c r="O113" s="21"/>
      <c r="P113" s="18"/>
      <c r="Q113" s="18"/>
      <c r="R113" s="18"/>
      <c r="S113" s="18"/>
    </row>
    <row r="114" spans="1:19" ht="110.25">
      <c r="A114" s="4" t="s">
        <v>297</v>
      </c>
      <c r="B114" s="13" t="s">
        <v>296</v>
      </c>
      <c r="C114" s="4" t="s">
        <v>295</v>
      </c>
      <c r="D114" s="27" t="s">
        <v>294</v>
      </c>
      <c r="E114" s="3" t="s">
        <v>365</v>
      </c>
      <c r="F114" s="3" t="s">
        <v>293</v>
      </c>
      <c r="G114" s="3" t="s">
        <v>151</v>
      </c>
      <c r="H114" s="2"/>
      <c r="I114" s="2"/>
      <c r="J114" s="2"/>
      <c r="K114" s="2"/>
      <c r="L114" s="2"/>
      <c r="M114" s="2"/>
      <c r="N114" s="21"/>
      <c r="O114" s="21"/>
      <c r="P114" s="18"/>
      <c r="Q114" s="18"/>
      <c r="R114" s="18"/>
      <c r="S114" s="18"/>
    </row>
    <row r="115" spans="1:19" ht="18.75">
      <c r="A115" s="4"/>
      <c r="B115" s="14" t="s">
        <v>146</v>
      </c>
      <c r="C115" s="4"/>
      <c r="D115" s="27"/>
      <c r="E115" s="3"/>
      <c r="F115" s="3"/>
      <c r="G115" s="3"/>
      <c r="H115" s="2"/>
      <c r="I115" s="2"/>
      <c r="J115" s="2"/>
      <c r="K115" s="2"/>
      <c r="L115" s="2"/>
      <c r="M115" s="2"/>
      <c r="N115" s="21"/>
      <c r="O115" s="21"/>
      <c r="P115" s="18"/>
      <c r="Q115" s="18"/>
      <c r="R115" s="18"/>
      <c r="S115" s="18"/>
    </row>
    <row r="116" spans="1:19" ht="18.75">
      <c r="A116" s="4"/>
      <c r="B116" s="14" t="s">
        <v>147</v>
      </c>
      <c r="C116" s="4"/>
      <c r="D116" s="27"/>
      <c r="E116" s="3"/>
      <c r="F116" s="3"/>
      <c r="G116" s="3"/>
      <c r="H116" s="2"/>
      <c r="I116" s="2"/>
      <c r="J116" s="2"/>
      <c r="K116" s="2"/>
      <c r="L116" s="2"/>
      <c r="M116" s="2"/>
      <c r="N116" s="21"/>
      <c r="O116" s="21"/>
      <c r="P116" s="18"/>
      <c r="Q116" s="18"/>
      <c r="R116" s="18"/>
      <c r="S116" s="18"/>
    </row>
    <row r="117" spans="1:19" ht="127.5">
      <c r="A117" s="4" t="s">
        <v>292</v>
      </c>
      <c r="B117" s="13" t="s">
        <v>291</v>
      </c>
      <c r="C117" s="4" t="s">
        <v>290</v>
      </c>
      <c r="D117" s="27" t="s">
        <v>289</v>
      </c>
      <c r="E117" s="3" t="s">
        <v>369</v>
      </c>
      <c r="F117" s="3" t="s">
        <v>288</v>
      </c>
      <c r="G117" s="3" t="s">
        <v>287</v>
      </c>
      <c r="H117" s="3"/>
      <c r="I117" s="3"/>
      <c r="J117" s="3"/>
      <c r="K117" s="3"/>
      <c r="L117" s="3"/>
      <c r="M117" s="3"/>
      <c r="N117" s="21"/>
      <c r="O117" s="21"/>
      <c r="P117" s="18"/>
      <c r="Q117" s="18"/>
      <c r="R117" s="18"/>
      <c r="S117" s="18"/>
    </row>
    <row r="118" spans="1:19" ht="18.75">
      <c r="A118" s="4"/>
      <c r="B118" s="14" t="s">
        <v>146</v>
      </c>
      <c r="C118" s="4"/>
      <c r="D118" s="27"/>
      <c r="E118" s="3"/>
      <c r="F118" s="3"/>
      <c r="G118" s="3"/>
      <c r="H118" s="3"/>
      <c r="I118" s="3"/>
      <c r="J118" s="3"/>
      <c r="K118" s="3"/>
      <c r="L118" s="3"/>
      <c r="M118" s="3"/>
      <c r="N118" s="21"/>
      <c r="O118" s="21"/>
      <c r="P118" s="18"/>
      <c r="Q118" s="18"/>
      <c r="R118" s="18"/>
      <c r="S118" s="18"/>
    </row>
    <row r="119" spans="1:19" ht="18.75">
      <c r="A119" s="4"/>
      <c r="B119" s="14" t="s">
        <v>147</v>
      </c>
      <c r="C119" s="4"/>
      <c r="D119" s="27"/>
      <c r="E119" s="3"/>
      <c r="F119" s="3"/>
      <c r="G119" s="3"/>
      <c r="H119" s="3"/>
      <c r="I119" s="3"/>
      <c r="J119" s="3"/>
      <c r="K119" s="3"/>
      <c r="L119" s="3"/>
      <c r="M119" s="3"/>
      <c r="N119" s="21"/>
      <c r="O119" s="21"/>
      <c r="P119" s="18"/>
      <c r="Q119" s="18"/>
      <c r="R119" s="18"/>
      <c r="S119" s="18"/>
    </row>
    <row r="120" spans="1:19" ht="178.5" customHeight="1">
      <c r="A120" s="4" t="s">
        <v>286</v>
      </c>
      <c r="B120" s="13" t="s">
        <v>285</v>
      </c>
      <c r="C120" s="4" t="s">
        <v>284</v>
      </c>
      <c r="D120" s="27" t="s">
        <v>283</v>
      </c>
      <c r="E120" s="3" t="s">
        <v>365</v>
      </c>
      <c r="F120" s="3" t="s">
        <v>282</v>
      </c>
      <c r="G120" s="3" t="s">
        <v>151</v>
      </c>
      <c r="H120" s="3"/>
      <c r="I120" s="3"/>
      <c r="J120" s="3"/>
      <c r="K120" s="19"/>
      <c r="L120" s="3"/>
      <c r="M120" s="19"/>
      <c r="N120" s="21"/>
      <c r="O120" s="21"/>
      <c r="P120" s="18"/>
      <c r="Q120" s="18"/>
      <c r="R120" s="18"/>
      <c r="S120" s="18"/>
    </row>
    <row r="121" spans="1:19" ht="18.75">
      <c r="A121" s="4"/>
      <c r="B121" s="14" t="s">
        <v>146</v>
      </c>
      <c r="C121" s="4"/>
      <c r="D121" s="27"/>
      <c r="E121" s="3"/>
      <c r="F121" s="3"/>
      <c r="G121" s="3"/>
      <c r="H121" s="3"/>
      <c r="I121" s="3"/>
      <c r="J121" s="3"/>
      <c r="K121" s="3"/>
      <c r="L121" s="3"/>
      <c r="M121" s="3"/>
      <c r="N121" s="21"/>
      <c r="O121" s="21"/>
      <c r="P121" s="18"/>
      <c r="Q121" s="18"/>
      <c r="R121" s="18"/>
      <c r="S121" s="18"/>
    </row>
    <row r="122" spans="1:19" ht="18.75">
      <c r="A122" s="4"/>
      <c r="B122" s="14" t="s">
        <v>147</v>
      </c>
      <c r="C122" s="4"/>
      <c r="D122" s="27"/>
      <c r="E122" s="3"/>
      <c r="F122" s="3"/>
      <c r="G122" s="3"/>
      <c r="H122" s="3"/>
      <c r="I122" s="3"/>
      <c r="J122" s="3"/>
      <c r="K122" s="3"/>
      <c r="L122" s="3"/>
      <c r="M122" s="3"/>
      <c r="N122" s="18">
        <f t="shared" ref="N122:S122" si="16">N120</f>
        <v>0</v>
      </c>
      <c r="O122" s="18">
        <f t="shared" si="16"/>
        <v>0</v>
      </c>
      <c r="P122" s="18">
        <f t="shared" si="16"/>
        <v>0</v>
      </c>
      <c r="Q122" s="18">
        <f t="shared" si="16"/>
        <v>0</v>
      </c>
      <c r="R122" s="18">
        <f t="shared" si="16"/>
        <v>0</v>
      </c>
      <c r="S122" s="18">
        <f t="shared" si="16"/>
        <v>0</v>
      </c>
    </row>
    <row r="123" spans="1:19" ht="78.75">
      <c r="A123" s="4" t="s">
        <v>281</v>
      </c>
      <c r="B123" s="13" t="s">
        <v>280</v>
      </c>
      <c r="C123" s="4" t="s">
        <v>278</v>
      </c>
      <c r="D123" s="27" t="s">
        <v>277</v>
      </c>
      <c r="E123" s="3" t="s">
        <v>365</v>
      </c>
      <c r="F123" s="3" t="s">
        <v>276</v>
      </c>
      <c r="G123" s="3" t="s">
        <v>151</v>
      </c>
      <c r="H123" s="3"/>
      <c r="I123" s="3"/>
      <c r="J123" s="3"/>
      <c r="K123" s="3"/>
      <c r="L123" s="3"/>
      <c r="M123" s="3"/>
      <c r="N123" s="21"/>
      <c r="O123" s="21"/>
      <c r="P123" s="18"/>
      <c r="Q123" s="18"/>
      <c r="R123" s="18"/>
      <c r="S123" s="18"/>
    </row>
    <row r="124" spans="1:19" ht="18.75">
      <c r="A124" s="4"/>
      <c r="B124" s="14" t="s">
        <v>146</v>
      </c>
      <c r="C124" s="4"/>
      <c r="D124" s="27"/>
      <c r="E124" s="3"/>
      <c r="F124" s="3"/>
      <c r="G124" s="3"/>
      <c r="H124" s="3"/>
      <c r="I124" s="3"/>
      <c r="J124" s="3"/>
      <c r="K124" s="3"/>
      <c r="L124" s="3"/>
      <c r="M124" s="3"/>
      <c r="N124" s="21"/>
      <c r="O124" s="21"/>
      <c r="P124" s="18"/>
      <c r="Q124" s="18"/>
      <c r="R124" s="18"/>
      <c r="S124" s="18"/>
    </row>
    <row r="125" spans="1:19" ht="18.75">
      <c r="A125" s="4"/>
      <c r="B125" s="14" t="s">
        <v>147</v>
      </c>
      <c r="C125" s="4"/>
      <c r="D125" s="27"/>
      <c r="E125" s="3"/>
      <c r="F125" s="3"/>
      <c r="G125" s="3"/>
      <c r="H125" s="3"/>
      <c r="I125" s="3"/>
      <c r="J125" s="3"/>
      <c r="K125" s="3"/>
      <c r="L125" s="3"/>
      <c r="M125" s="3"/>
      <c r="N125" s="21"/>
      <c r="O125" s="21"/>
      <c r="P125" s="18"/>
      <c r="Q125" s="18"/>
      <c r="R125" s="18"/>
      <c r="S125" s="18"/>
    </row>
    <row r="126" spans="1:19" ht="68.25" customHeight="1">
      <c r="A126" s="4" t="s">
        <v>275</v>
      </c>
      <c r="B126" s="13" t="s">
        <v>163</v>
      </c>
      <c r="C126" s="4" t="s">
        <v>274</v>
      </c>
      <c r="D126" s="27" t="s">
        <v>273</v>
      </c>
      <c r="E126" s="3" t="s">
        <v>365</v>
      </c>
      <c r="F126" s="3" t="s">
        <v>272</v>
      </c>
      <c r="G126" s="3" t="s">
        <v>151</v>
      </c>
      <c r="H126" s="2"/>
      <c r="I126" s="2"/>
      <c r="J126" s="2"/>
      <c r="K126" s="2"/>
      <c r="L126" s="2"/>
      <c r="M126" s="2"/>
      <c r="N126" s="21"/>
      <c r="O126" s="21"/>
      <c r="P126" s="18"/>
      <c r="Q126" s="18"/>
      <c r="R126" s="18"/>
      <c r="S126" s="18"/>
    </row>
    <row r="127" spans="1:19" ht="18.75">
      <c r="A127" s="4"/>
      <c r="B127" s="14" t="s">
        <v>146</v>
      </c>
      <c r="C127" s="4"/>
      <c r="D127" s="27"/>
      <c r="E127" s="3"/>
      <c r="F127" s="3"/>
      <c r="G127" s="3"/>
      <c r="H127" s="2"/>
      <c r="I127" s="2"/>
      <c r="J127" s="2"/>
      <c r="K127" s="2"/>
      <c r="L127" s="2"/>
      <c r="M127" s="2"/>
      <c r="N127" s="21"/>
      <c r="O127" s="21"/>
      <c r="P127" s="18"/>
      <c r="Q127" s="18"/>
      <c r="R127" s="18"/>
      <c r="S127" s="18"/>
    </row>
    <row r="128" spans="1:19" ht="18.75">
      <c r="A128" s="4"/>
      <c r="B128" s="14" t="s">
        <v>147</v>
      </c>
      <c r="C128" s="4"/>
      <c r="D128" s="27"/>
      <c r="E128" s="3"/>
      <c r="F128" s="3"/>
      <c r="G128" s="3"/>
      <c r="H128" s="2"/>
      <c r="I128" s="2"/>
      <c r="J128" s="2"/>
      <c r="K128" s="2"/>
      <c r="L128" s="2"/>
      <c r="M128" s="2"/>
      <c r="N128" s="21"/>
      <c r="O128" s="21"/>
      <c r="P128" s="18"/>
      <c r="Q128" s="18"/>
      <c r="R128" s="18"/>
      <c r="S128" s="18"/>
    </row>
    <row r="129" spans="1:19" ht="62.25" customHeight="1">
      <c r="A129" s="4" t="s">
        <v>271</v>
      </c>
      <c r="B129" s="13" t="s">
        <v>351</v>
      </c>
      <c r="C129" s="4" t="s">
        <v>270</v>
      </c>
      <c r="D129" s="27" t="s">
        <v>269</v>
      </c>
      <c r="E129" s="3" t="s">
        <v>365</v>
      </c>
      <c r="F129" s="3" t="s">
        <v>268</v>
      </c>
      <c r="G129" s="3" t="s">
        <v>151</v>
      </c>
      <c r="H129" s="2"/>
      <c r="I129" s="2"/>
      <c r="J129" s="2"/>
      <c r="K129" s="2"/>
      <c r="L129" s="2"/>
      <c r="M129" s="2"/>
      <c r="N129" s="21"/>
      <c r="O129" s="21"/>
      <c r="P129" s="18"/>
      <c r="Q129" s="18"/>
      <c r="R129" s="18"/>
      <c r="S129" s="18"/>
    </row>
    <row r="130" spans="1:19" ht="18.75">
      <c r="A130" s="4"/>
      <c r="B130" s="14" t="s">
        <v>146</v>
      </c>
      <c r="C130" s="4"/>
      <c r="D130" s="27"/>
      <c r="E130" s="3"/>
      <c r="F130" s="3"/>
      <c r="G130" s="3"/>
      <c r="H130" s="2"/>
      <c r="I130" s="2"/>
      <c r="J130" s="2"/>
      <c r="K130" s="2"/>
      <c r="L130" s="2"/>
      <c r="M130" s="2"/>
      <c r="N130" s="21"/>
      <c r="O130" s="21"/>
      <c r="P130" s="18"/>
      <c r="Q130" s="18"/>
      <c r="R130" s="18"/>
      <c r="S130" s="18"/>
    </row>
    <row r="131" spans="1:19" ht="18.75">
      <c r="A131" s="4"/>
      <c r="B131" s="14" t="s">
        <v>147</v>
      </c>
      <c r="C131" s="4"/>
      <c r="D131" s="27"/>
      <c r="E131" s="3"/>
      <c r="F131" s="3"/>
      <c r="G131" s="3"/>
      <c r="H131" s="2"/>
      <c r="I131" s="2"/>
      <c r="J131" s="2"/>
      <c r="K131" s="2"/>
      <c r="L131" s="2"/>
      <c r="M131" s="2"/>
      <c r="N131" s="21"/>
      <c r="O131" s="21"/>
      <c r="P131" s="18"/>
      <c r="Q131" s="18"/>
      <c r="R131" s="18"/>
      <c r="S131" s="18"/>
    </row>
    <row r="132" spans="1:19" ht="94.5">
      <c r="A132" s="4" t="s">
        <v>267</v>
      </c>
      <c r="B132" s="13" t="s">
        <v>266</v>
      </c>
      <c r="C132" s="4" t="s">
        <v>265</v>
      </c>
      <c r="D132" s="4"/>
      <c r="E132" s="3" t="s">
        <v>365</v>
      </c>
      <c r="F132" s="3" t="s">
        <v>214</v>
      </c>
      <c r="G132" s="3" t="s">
        <v>151</v>
      </c>
      <c r="H132" s="2"/>
      <c r="I132" s="2"/>
      <c r="J132" s="2"/>
      <c r="K132" s="2"/>
      <c r="L132" s="2"/>
      <c r="M132" s="2"/>
      <c r="N132" s="21"/>
      <c r="O132" s="21"/>
      <c r="P132" s="18"/>
      <c r="Q132" s="18"/>
      <c r="R132" s="18"/>
      <c r="S132" s="18"/>
    </row>
    <row r="133" spans="1:19" ht="18.75">
      <c r="A133" s="4"/>
      <c r="B133" s="14" t="s">
        <v>146</v>
      </c>
      <c r="C133" s="4"/>
      <c r="D133" s="4"/>
      <c r="E133" s="2"/>
      <c r="F133" s="2"/>
      <c r="G133" s="2"/>
      <c r="H133" s="2"/>
      <c r="I133" s="2"/>
      <c r="J133" s="2"/>
      <c r="K133" s="2"/>
      <c r="L133" s="2"/>
      <c r="M133" s="2"/>
      <c r="N133" s="21"/>
      <c r="O133" s="21"/>
      <c r="P133" s="18"/>
      <c r="Q133" s="18"/>
      <c r="R133" s="18"/>
      <c r="S133" s="18"/>
    </row>
    <row r="134" spans="1:19" ht="18.75">
      <c r="A134" s="4"/>
      <c r="B134" s="14" t="s">
        <v>147</v>
      </c>
      <c r="C134" s="4"/>
      <c r="D134" s="4"/>
      <c r="E134" s="2"/>
      <c r="F134" s="2"/>
      <c r="G134" s="2"/>
      <c r="H134" s="2"/>
      <c r="I134" s="2"/>
      <c r="J134" s="2"/>
      <c r="K134" s="2"/>
      <c r="L134" s="2"/>
      <c r="M134" s="2"/>
      <c r="N134" s="21"/>
      <c r="O134" s="21"/>
      <c r="P134" s="18"/>
      <c r="Q134" s="18"/>
      <c r="R134" s="18"/>
      <c r="S134" s="18"/>
    </row>
    <row r="135" spans="1:19" ht="110.25">
      <c r="A135" s="4" t="s">
        <v>264</v>
      </c>
      <c r="B135" s="13" t="s">
        <v>263</v>
      </c>
      <c r="C135" s="4" t="s">
        <v>262</v>
      </c>
      <c r="D135" s="4"/>
      <c r="E135" s="3" t="s">
        <v>370</v>
      </c>
      <c r="F135" s="3" t="s">
        <v>215</v>
      </c>
      <c r="G135" s="3" t="s">
        <v>151</v>
      </c>
      <c r="H135" s="2"/>
      <c r="I135" s="2"/>
      <c r="J135" s="2"/>
      <c r="K135" s="2"/>
      <c r="L135" s="2"/>
      <c r="M135" s="2"/>
      <c r="N135" s="21"/>
      <c r="O135" s="21"/>
      <c r="P135" s="18"/>
      <c r="Q135" s="18"/>
      <c r="R135" s="18"/>
      <c r="S135" s="18"/>
    </row>
    <row r="136" spans="1:19" ht="18.75">
      <c r="A136" s="4"/>
      <c r="B136" s="14" t="s">
        <v>146</v>
      </c>
      <c r="C136" s="4"/>
      <c r="D136" s="4"/>
      <c r="E136" s="2"/>
      <c r="F136" s="2"/>
      <c r="G136" s="2"/>
      <c r="H136" s="2"/>
      <c r="I136" s="2"/>
      <c r="J136" s="2"/>
      <c r="K136" s="2"/>
      <c r="L136" s="2"/>
      <c r="M136" s="2"/>
      <c r="N136" s="21"/>
      <c r="O136" s="21"/>
      <c r="P136" s="18"/>
      <c r="Q136" s="18"/>
      <c r="R136" s="18"/>
      <c r="S136" s="18"/>
    </row>
    <row r="137" spans="1:19" ht="18.75">
      <c r="A137" s="4"/>
      <c r="B137" s="14" t="s">
        <v>147</v>
      </c>
      <c r="C137" s="4"/>
      <c r="D137" s="4"/>
      <c r="E137" s="2"/>
      <c r="F137" s="2"/>
      <c r="G137" s="2"/>
      <c r="H137" s="2"/>
      <c r="I137" s="2"/>
      <c r="J137" s="2"/>
      <c r="K137" s="2"/>
      <c r="L137" s="2"/>
      <c r="M137" s="2"/>
      <c r="N137" s="21"/>
      <c r="O137" s="21"/>
      <c r="P137" s="18"/>
      <c r="Q137" s="18"/>
      <c r="R137" s="18"/>
      <c r="S137" s="18"/>
    </row>
    <row r="138" spans="1:19" ht="51">
      <c r="A138" s="4" t="s">
        <v>261</v>
      </c>
      <c r="B138" s="13" t="s">
        <v>260</v>
      </c>
      <c r="C138" s="4" t="s">
        <v>259</v>
      </c>
      <c r="D138" s="4"/>
      <c r="E138" s="3" t="s">
        <v>365</v>
      </c>
      <c r="F138" s="3" t="s">
        <v>216</v>
      </c>
      <c r="G138" s="3" t="s">
        <v>151</v>
      </c>
      <c r="H138" s="2"/>
      <c r="I138" s="2"/>
      <c r="J138" s="2"/>
      <c r="K138" s="19"/>
      <c r="L138" s="3"/>
      <c r="M138" s="19"/>
      <c r="N138" s="21"/>
      <c r="O138" s="21"/>
      <c r="P138" s="18"/>
      <c r="Q138" s="18"/>
      <c r="R138" s="18"/>
      <c r="S138" s="18"/>
    </row>
    <row r="139" spans="1:19" ht="18.75">
      <c r="A139" s="4"/>
      <c r="B139" s="14" t="s">
        <v>146</v>
      </c>
      <c r="C139" s="4"/>
      <c r="D139" s="4"/>
      <c r="E139" s="2"/>
      <c r="F139" s="2"/>
      <c r="G139" s="2"/>
      <c r="H139" s="2"/>
      <c r="I139" s="2"/>
      <c r="J139" s="2"/>
      <c r="K139" s="2"/>
      <c r="L139" s="2"/>
      <c r="M139" s="2"/>
      <c r="N139" s="21"/>
      <c r="O139" s="21"/>
      <c r="P139" s="18"/>
      <c r="Q139" s="18"/>
      <c r="R139" s="18"/>
      <c r="S139" s="18"/>
    </row>
    <row r="140" spans="1:19" ht="18.75">
      <c r="A140" s="4"/>
      <c r="B140" s="14" t="s">
        <v>147</v>
      </c>
      <c r="C140" s="4"/>
      <c r="D140" s="4"/>
      <c r="E140" s="2"/>
      <c r="F140" s="2"/>
      <c r="G140" s="2"/>
      <c r="H140" s="2"/>
      <c r="I140" s="2"/>
      <c r="J140" s="2"/>
      <c r="K140" s="2"/>
      <c r="L140" s="2"/>
      <c r="M140" s="2"/>
      <c r="N140" s="18">
        <f t="shared" ref="N140:S140" si="17">N138</f>
        <v>0</v>
      </c>
      <c r="O140" s="18">
        <f t="shared" si="17"/>
        <v>0</v>
      </c>
      <c r="P140" s="18">
        <f t="shared" si="17"/>
        <v>0</v>
      </c>
      <c r="Q140" s="18">
        <f t="shared" si="17"/>
        <v>0</v>
      </c>
      <c r="R140" s="18">
        <f t="shared" si="17"/>
        <v>0</v>
      </c>
      <c r="S140" s="18">
        <f t="shared" si="17"/>
        <v>0</v>
      </c>
    </row>
    <row r="141" spans="1:19" ht="96.75" customHeight="1">
      <c r="A141" s="4" t="s">
        <v>258</v>
      </c>
      <c r="B141" s="13" t="s">
        <v>257</v>
      </c>
      <c r="C141" s="4" t="s">
        <v>256</v>
      </c>
      <c r="D141" s="4"/>
      <c r="E141" s="3" t="s">
        <v>365</v>
      </c>
      <c r="F141" s="3" t="s">
        <v>217</v>
      </c>
      <c r="G141" s="3" t="s">
        <v>151</v>
      </c>
      <c r="H141" s="2"/>
      <c r="I141" s="2"/>
      <c r="J141" s="2"/>
      <c r="K141" s="2"/>
      <c r="L141" s="2"/>
      <c r="M141" s="2"/>
      <c r="N141" s="21"/>
      <c r="O141" s="21"/>
      <c r="P141" s="18"/>
      <c r="Q141" s="18"/>
      <c r="R141" s="18"/>
      <c r="S141" s="18"/>
    </row>
    <row r="142" spans="1:19" ht="18.75">
      <c r="A142" s="4"/>
      <c r="B142" s="14" t="s">
        <v>146</v>
      </c>
      <c r="C142" s="4"/>
      <c r="D142" s="4"/>
      <c r="E142" s="2"/>
      <c r="F142" s="2"/>
      <c r="G142" s="2"/>
      <c r="H142" s="2"/>
      <c r="I142" s="2"/>
      <c r="J142" s="2"/>
      <c r="K142" s="2"/>
      <c r="L142" s="2"/>
      <c r="M142" s="2"/>
      <c r="N142" s="21"/>
      <c r="O142" s="21"/>
      <c r="P142" s="18"/>
      <c r="Q142" s="18"/>
      <c r="R142" s="18"/>
      <c r="S142" s="18"/>
    </row>
    <row r="143" spans="1:19" ht="18.75">
      <c r="A143" s="4"/>
      <c r="B143" s="14" t="s">
        <v>147</v>
      </c>
      <c r="C143" s="4"/>
      <c r="D143" s="4"/>
      <c r="E143" s="2"/>
      <c r="F143" s="2"/>
      <c r="G143" s="2"/>
      <c r="H143" s="2"/>
      <c r="I143" s="2"/>
      <c r="J143" s="2"/>
      <c r="K143" s="2"/>
      <c r="L143" s="2"/>
      <c r="M143" s="2"/>
      <c r="N143" s="21"/>
      <c r="O143" s="21"/>
      <c r="P143" s="18"/>
      <c r="Q143" s="18"/>
      <c r="R143" s="18"/>
      <c r="S143" s="18"/>
    </row>
    <row r="144" spans="1:19" ht="108" customHeight="1">
      <c r="A144" s="4" t="s">
        <v>255</v>
      </c>
      <c r="B144" s="13" t="s">
        <v>162</v>
      </c>
      <c r="C144" s="4" t="s">
        <v>254</v>
      </c>
      <c r="D144" s="4"/>
      <c r="E144" s="3" t="s">
        <v>365</v>
      </c>
      <c r="F144" s="3" t="s">
        <v>218</v>
      </c>
      <c r="G144" s="3" t="s">
        <v>151</v>
      </c>
      <c r="H144" s="2"/>
      <c r="I144" s="2"/>
      <c r="J144" s="2"/>
      <c r="K144" s="2"/>
      <c r="L144" s="2"/>
      <c r="M144" s="2"/>
      <c r="N144" s="21"/>
      <c r="O144" s="21"/>
      <c r="P144" s="18"/>
      <c r="Q144" s="18"/>
      <c r="R144" s="18"/>
      <c r="S144" s="18"/>
    </row>
    <row r="145" spans="1:19" ht="18.75">
      <c r="A145" s="4"/>
      <c r="B145" s="14" t="s">
        <v>146</v>
      </c>
      <c r="C145" s="4"/>
      <c r="D145" s="4"/>
      <c r="E145" s="2"/>
      <c r="F145" s="2"/>
      <c r="G145" s="2"/>
      <c r="H145" s="2"/>
      <c r="I145" s="2"/>
      <c r="J145" s="2"/>
      <c r="K145" s="2"/>
      <c r="L145" s="2"/>
      <c r="M145" s="2"/>
      <c r="N145" s="21"/>
      <c r="O145" s="21"/>
      <c r="P145" s="18"/>
      <c r="Q145" s="18"/>
      <c r="R145" s="18"/>
      <c r="S145" s="18"/>
    </row>
    <row r="146" spans="1:19" ht="18.75">
      <c r="A146" s="4"/>
      <c r="B146" s="14" t="s">
        <v>147</v>
      </c>
      <c r="C146" s="4"/>
      <c r="D146" s="4"/>
      <c r="E146" s="2"/>
      <c r="F146" s="2"/>
      <c r="G146" s="2"/>
      <c r="H146" s="2"/>
      <c r="I146" s="2"/>
      <c r="J146" s="2"/>
      <c r="K146" s="2"/>
      <c r="L146" s="2"/>
      <c r="M146" s="2"/>
      <c r="N146" s="21"/>
      <c r="O146" s="21"/>
      <c r="P146" s="18"/>
      <c r="Q146" s="18"/>
      <c r="R146" s="18"/>
      <c r="S146" s="18"/>
    </row>
    <row r="147" spans="1:19" ht="93.75" customHeight="1">
      <c r="A147" s="4" t="s">
        <v>253</v>
      </c>
      <c r="B147" s="13" t="s">
        <v>161</v>
      </c>
      <c r="C147" s="4" t="s">
        <v>252</v>
      </c>
      <c r="D147" s="4"/>
      <c r="E147" s="3" t="s">
        <v>365</v>
      </c>
      <c r="F147" s="3" t="s">
        <v>219</v>
      </c>
      <c r="G147" s="3" t="s">
        <v>151</v>
      </c>
      <c r="H147" s="2"/>
      <c r="I147" s="2"/>
      <c r="J147" s="2"/>
      <c r="K147" s="2"/>
      <c r="L147" s="2"/>
      <c r="M147" s="2"/>
      <c r="N147" s="21"/>
      <c r="O147" s="21"/>
      <c r="P147" s="18"/>
      <c r="Q147" s="18"/>
      <c r="R147" s="18"/>
      <c r="S147" s="18"/>
    </row>
    <row r="148" spans="1:19" ht="18.75">
      <c r="A148" s="4"/>
      <c r="B148" s="14" t="s">
        <v>146</v>
      </c>
      <c r="C148" s="4"/>
      <c r="D148" s="4"/>
      <c r="E148" s="2"/>
      <c r="F148" s="2"/>
      <c r="G148" s="2"/>
      <c r="H148" s="2"/>
      <c r="I148" s="2"/>
      <c r="J148" s="2"/>
      <c r="K148" s="2"/>
      <c r="L148" s="2"/>
      <c r="M148" s="2"/>
      <c r="N148" s="21"/>
      <c r="O148" s="21"/>
      <c r="P148" s="18"/>
      <c r="Q148" s="18"/>
      <c r="R148" s="18"/>
      <c r="S148" s="18"/>
    </row>
    <row r="149" spans="1:19" ht="18.75">
      <c r="A149" s="4"/>
      <c r="B149" s="14" t="s">
        <v>147</v>
      </c>
      <c r="C149" s="4"/>
      <c r="D149" s="4"/>
      <c r="E149" s="2"/>
      <c r="F149" s="2"/>
      <c r="G149" s="2"/>
      <c r="H149" s="2"/>
      <c r="I149" s="2"/>
      <c r="J149" s="2"/>
      <c r="K149" s="2"/>
      <c r="L149" s="2"/>
      <c r="M149" s="2"/>
      <c r="N149" s="21"/>
      <c r="O149" s="21"/>
      <c r="P149" s="18"/>
      <c r="Q149" s="18"/>
      <c r="R149" s="18"/>
      <c r="S149" s="18"/>
    </row>
    <row r="150" spans="1:19" ht="173.25" customHeight="1">
      <c r="A150" s="4" t="s">
        <v>251</v>
      </c>
      <c r="B150" s="13" t="s">
        <v>160</v>
      </c>
      <c r="C150" s="4" t="s">
        <v>250</v>
      </c>
      <c r="D150" s="4"/>
      <c r="E150" s="3" t="s">
        <v>365</v>
      </c>
      <c r="F150" s="3" t="s">
        <v>220</v>
      </c>
      <c r="G150" s="3" t="s">
        <v>151</v>
      </c>
      <c r="H150" s="2"/>
      <c r="I150" s="2"/>
      <c r="J150" s="2"/>
      <c r="K150" s="2"/>
      <c r="L150" s="2"/>
      <c r="M150" s="2"/>
      <c r="N150" s="21"/>
      <c r="O150" s="21"/>
      <c r="P150" s="18"/>
      <c r="Q150" s="18"/>
      <c r="R150" s="18"/>
      <c r="S150" s="18"/>
    </row>
    <row r="151" spans="1:19" ht="18.75">
      <c r="A151" s="4"/>
      <c r="B151" s="14" t="s">
        <v>146</v>
      </c>
      <c r="C151" s="4"/>
      <c r="D151" s="4"/>
      <c r="E151" s="2"/>
      <c r="F151" s="2"/>
      <c r="G151" s="2"/>
      <c r="H151" s="2"/>
      <c r="I151" s="2"/>
      <c r="J151" s="2"/>
      <c r="K151" s="2"/>
      <c r="L151" s="2"/>
      <c r="M151" s="2"/>
      <c r="N151" s="21"/>
      <c r="O151" s="21"/>
      <c r="P151" s="18"/>
      <c r="Q151" s="18"/>
      <c r="R151" s="18"/>
      <c r="S151" s="18"/>
    </row>
    <row r="152" spans="1:19" ht="18.75">
      <c r="A152" s="4"/>
      <c r="B152" s="14" t="s">
        <v>147</v>
      </c>
      <c r="C152" s="4"/>
      <c r="D152" s="4"/>
      <c r="E152" s="2"/>
      <c r="F152" s="2"/>
      <c r="G152" s="2"/>
      <c r="H152" s="2"/>
      <c r="I152" s="2"/>
      <c r="J152" s="2"/>
      <c r="K152" s="2"/>
      <c r="L152" s="2"/>
      <c r="M152" s="2"/>
      <c r="N152" s="21"/>
      <c r="O152" s="21"/>
      <c r="P152" s="18"/>
      <c r="Q152" s="18"/>
      <c r="R152" s="18"/>
      <c r="S152" s="18"/>
    </row>
    <row r="153" spans="1:19" ht="189">
      <c r="A153" s="4" t="s">
        <v>249</v>
      </c>
      <c r="B153" s="13" t="s">
        <v>159</v>
      </c>
      <c r="C153" s="4" t="s">
        <v>248</v>
      </c>
      <c r="D153" s="4"/>
      <c r="E153" s="3" t="s">
        <v>365</v>
      </c>
      <c r="F153" s="3" t="s">
        <v>221</v>
      </c>
      <c r="G153" s="3" t="s">
        <v>151</v>
      </c>
      <c r="H153" s="2"/>
      <c r="I153" s="2"/>
      <c r="J153" s="2"/>
      <c r="K153" s="2"/>
      <c r="L153" s="2"/>
      <c r="M153" s="2"/>
      <c r="N153" s="21"/>
      <c r="O153" s="21"/>
      <c r="P153" s="18"/>
      <c r="Q153" s="18"/>
      <c r="R153" s="18"/>
      <c r="S153" s="18"/>
    </row>
    <row r="154" spans="1:19" ht="18.75">
      <c r="A154" s="4"/>
      <c r="B154" s="14" t="s">
        <v>146</v>
      </c>
      <c r="C154" s="4"/>
      <c r="D154" s="4"/>
      <c r="E154" s="2"/>
      <c r="F154" s="2"/>
      <c r="G154" s="2"/>
      <c r="H154" s="2"/>
      <c r="I154" s="2"/>
      <c r="J154" s="2"/>
      <c r="K154" s="2"/>
      <c r="L154" s="2"/>
      <c r="M154" s="2"/>
      <c r="N154" s="21"/>
      <c r="O154" s="21"/>
      <c r="P154" s="18"/>
      <c r="Q154" s="18"/>
      <c r="R154" s="18"/>
      <c r="S154" s="18"/>
    </row>
    <row r="155" spans="1:19" ht="18.75">
      <c r="A155" s="4"/>
      <c r="B155" s="14" t="s">
        <v>147</v>
      </c>
      <c r="C155" s="4"/>
      <c r="D155" s="4"/>
      <c r="E155" s="2"/>
      <c r="F155" s="2"/>
      <c r="G155" s="2"/>
      <c r="H155" s="2"/>
      <c r="I155" s="2"/>
      <c r="J155" s="2"/>
      <c r="K155" s="2"/>
      <c r="L155" s="2"/>
      <c r="M155" s="2"/>
      <c r="N155" s="21"/>
      <c r="O155" s="21"/>
      <c r="P155" s="18"/>
      <c r="Q155" s="18"/>
      <c r="R155" s="18"/>
      <c r="S155" s="18"/>
    </row>
    <row r="156" spans="1:19" ht="56.25" customHeight="1">
      <c r="A156" s="4" t="s">
        <v>247</v>
      </c>
      <c r="B156" s="13" t="s">
        <v>158</v>
      </c>
      <c r="C156" s="4" t="s">
        <v>246</v>
      </c>
      <c r="D156" s="4"/>
      <c r="E156" s="3" t="s">
        <v>365</v>
      </c>
      <c r="F156" s="3" t="s">
        <v>223</v>
      </c>
      <c r="G156" s="3" t="s">
        <v>151</v>
      </c>
      <c r="H156" s="2"/>
      <c r="I156" s="2"/>
      <c r="J156" s="2"/>
      <c r="K156" s="2"/>
      <c r="L156" s="2"/>
      <c r="M156" s="2"/>
      <c r="N156" s="21"/>
      <c r="O156" s="21"/>
      <c r="P156" s="18"/>
      <c r="Q156" s="18"/>
      <c r="R156" s="18"/>
      <c r="S156" s="18"/>
    </row>
    <row r="157" spans="1:19" ht="18.75">
      <c r="A157" s="4"/>
      <c r="B157" s="14" t="s">
        <v>146</v>
      </c>
      <c r="C157" s="4"/>
      <c r="D157" s="4"/>
      <c r="E157" s="2"/>
      <c r="F157" s="2"/>
      <c r="G157" s="2"/>
      <c r="H157" s="2"/>
      <c r="I157" s="2"/>
      <c r="J157" s="2"/>
      <c r="K157" s="2"/>
      <c r="L157" s="2"/>
      <c r="M157" s="2"/>
      <c r="N157" s="21"/>
      <c r="O157" s="21"/>
      <c r="P157" s="18"/>
      <c r="Q157" s="18"/>
      <c r="R157" s="18"/>
      <c r="S157" s="18"/>
    </row>
    <row r="158" spans="1:19" ht="18.75">
      <c r="A158" s="4"/>
      <c r="B158" s="14" t="s">
        <v>147</v>
      </c>
      <c r="C158" s="4"/>
      <c r="D158" s="4"/>
      <c r="E158" s="2"/>
      <c r="F158" s="2"/>
      <c r="G158" s="2"/>
      <c r="H158" s="2"/>
      <c r="I158" s="2"/>
      <c r="J158" s="2"/>
      <c r="K158" s="2"/>
      <c r="L158" s="2"/>
      <c r="M158" s="2"/>
      <c r="N158" s="21"/>
      <c r="O158" s="21"/>
      <c r="P158" s="18"/>
      <c r="Q158" s="18"/>
      <c r="R158" s="18"/>
      <c r="S158" s="18"/>
    </row>
    <row r="159" spans="1:19" ht="95.25" customHeight="1">
      <c r="A159" s="4" t="s">
        <v>245</v>
      </c>
      <c r="B159" s="13" t="s">
        <v>157</v>
      </c>
      <c r="C159" s="4" t="s">
        <v>244</v>
      </c>
      <c r="D159" s="4"/>
      <c r="E159" s="3" t="s">
        <v>365</v>
      </c>
      <c r="F159" s="3" t="s">
        <v>222</v>
      </c>
      <c r="G159" s="3" t="s">
        <v>151</v>
      </c>
      <c r="H159" s="2"/>
      <c r="I159" s="2"/>
      <c r="J159" s="2"/>
      <c r="K159" s="2"/>
      <c r="L159" s="2"/>
      <c r="M159" s="2"/>
      <c r="N159" s="21"/>
      <c r="O159" s="21"/>
      <c r="P159" s="18"/>
      <c r="Q159" s="18"/>
      <c r="R159" s="18"/>
      <c r="S159" s="18"/>
    </row>
    <row r="160" spans="1:19" ht="18.75">
      <c r="A160" s="4"/>
      <c r="B160" s="14" t="s">
        <v>146</v>
      </c>
      <c r="C160" s="4"/>
      <c r="D160" s="4"/>
      <c r="E160" s="2"/>
      <c r="F160" s="2"/>
      <c r="G160" s="2"/>
      <c r="H160" s="2"/>
      <c r="I160" s="2"/>
      <c r="J160" s="2"/>
      <c r="K160" s="2"/>
      <c r="L160" s="2"/>
      <c r="M160" s="2"/>
      <c r="N160" s="21"/>
      <c r="O160" s="21"/>
      <c r="P160" s="18"/>
      <c r="Q160" s="18"/>
      <c r="R160" s="18"/>
      <c r="S160" s="18"/>
    </row>
    <row r="161" spans="1:19" ht="18.75">
      <c r="A161" s="4"/>
      <c r="B161" s="14" t="s">
        <v>147</v>
      </c>
      <c r="C161" s="4"/>
      <c r="D161" s="4"/>
      <c r="E161" s="2"/>
      <c r="F161" s="2"/>
      <c r="G161" s="2"/>
      <c r="H161" s="2"/>
      <c r="I161" s="2"/>
      <c r="J161" s="2"/>
      <c r="K161" s="2"/>
      <c r="L161" s="2"/>
      <c r="M161" s="2"/>
      <c r="N161" s="21"/>
      <c r="O161" s="21"/>
      <c r="P161" s="18"/>
      <c r="Q161" s="18"/>
      <c r="R161" s="18"/>
      <c r="S161" s="18"/>
    </row>
    <row r="162" spans="1:19" ht="86.25" customHeight="1">
      <c r="A162" s="4" t="s">
        <v>243</v>
      </c>
      <c r="B162" s="13" t="s">
        <v>156</v>
      </c>
      <c r="C162" s="4" t="s">
        <v>242</v>
      </c>
      <c r="D162" s="4"/>
      <c r="E162" s="3" t="s">
        <v>365</v>
      </c>
      <c r="F162" s="3" t="s">
        <v>224</v>
      </c>
      <c r="G162" s="3" t="s">
        <v>151</v>
      </c>
      <c r="H162" s="2"/>
      <c r="I162" s="2"/>
      <c r="J162" s="2"/>
      <c r="K162" s="2"/>
      <c r="L162" s="2"/>
      <c r="M162" s="2"/>
      <c r="N162" s="21"/>
      <c r="O162" s="21"/>
      <c r="P162" s="18"/>
      <c r="Q162" s="18"/>
      <c r="R162" s="18"/>
      <c r="S162" s="18"/>
    </row>
    <row r="163" spans="1:19" ht="18.75">
      <c r="A163" s="4"/>
      <c r="B163" s="14" t="s">
        <v>146</v>
      </c>
      <c r="C163" s="4"/>
      <c r="D163" s="4"/>
      <c r="E163" s="2"/>
      <c r="F163" s="2"/>
      <c r="G163" s="2"/>
      <c r="H163" s="2"/>
      <c r="I163" s="2"/>
      <c r="J163" s="2"/>
      <c r="K163" s="2"/>
      <c r="L163" s="2"/>
      <c r="M163" s="2"/>
      <c r="N163" s="21"/>
      <c r="O163" s="21"/>
      <c r="P163" s="18"/>
      <c r="Q163" s="18"/>
      <c r="R163" s="18"/>
      <c r="S163" s="18"/>
    </row>
    <row r="164" spans="1:19" ht="18.75">
      <c r="A164" s="4"/>
      <c r="B164" s="14" t="s">
        <v>147</v>
      </c>
      <c r="C164" s="4"/>
      <c r="D164" s="4"/>
      <c r="E164" s="2"/>
      <c r="F164" s="2"/>
      <c r="G164" s="2"/>
      <c r="H164" s="2"/>
      <c r="I164" s="2"/>
      <c r="J164" s="2"/>
      <c r="K164" s="2"/>
      <c r="L164" s="2"/>
      <c r="M164" s="2"/>
      <c r="N164" s="21"/>
      <c r="O164" s="21"/>
      <c r="P164" s="18"/>
      <c r="Q164" s="18"/>
      <c r="R164" s="18"/>
      <c r="S164" s="18"/>
    </row>
    <row r="165" spans="1:19" ht="210" customHeight="1">
      <c r="A165" s="4" t="s">
        <v>241</v>
      </c>
      <c r="B165" s="13" t="s">
        <v>155</v>
      </c>
      <c r="C165" s="4" t="s">
        <v>240</v>
      </c>
      <c r="D165" s="4"/>
      <c r="E165" s="3" t="s">
        <v>365</v>
      </c>
      <c r="F165" s="3" t="s">
        <v>225</v>
      </c>
      <c r="G165" s="3" t="s">
        <v>151</v>
      </c>
      <c r="H165" s="2"/>
      <c r="I165" s="2"/>
      <c r="J165" s="2"/>
      <c r="K165" s="2"/>
      <c r="L165" s="2"/>
      <c r="M165" s="2"/>
      <c r="N165" s="21"/>
      <c r="O165" s="21"/>
      <c r="P165" s="18"/>
      <c r="Q165" s="18"/>
      <c r="R165" s="18"/>
      <c r="S165" s="18"/>
    </row>
    <row r="166" spans="1:19" ht="18.75">
      <c r="A166" s="4"/>
      <c r="B166" s="14" t="s">
        <v>146</v>
      </c>
      <c r="C166" s="4"/>
      <c r="D166" s="4"/>
      <c r="E166" s="2"/>
      <c r="F166" s="2"/>
      <c r="G166" s="2"/>
      <c r="H166" s="2"/>
      <c r="I166" s="2"/>
      <c r="J166" s="2"/>
      <c r="K166" s="2"/>
      <c r="L166" s="2"/>
      <c r="M166" s="2"/>
      <c r="N166" s="21"/>
      <c r="O166" s="21"/>
      <c r="P166" s="18"/>
      <c r="Q166" s="18"/>
      <c r="R166" s="18"/>
      <c r="S166" s="18"/>
    </row>
    <row r="167" spans="1:19" ht="18.75">
      <c r="A167" s="4"/>
      <c r="B167" s="14" t="s">
        <v>147</v>
      </c>
      <c r="C167" s="4"/>
      <c r="D167" s="4"/>
      <c r="E167" s="2"/>
      <c r="F167" s="2"/>
      <c r="G167" s="2"/>
      <c r="H167" s="2"/>
      <c r="I167" s="2"/>
      <c r="J167" s="2"/>
      <c r="K167" s="2"/>
      <c r="L167" s="2"/>
      <c r="M167" s="2"/>
      <c r="N167" s="21"/>
      <c r="O167" s="21"/>
      <c r="P167" s="18"/>
      <c r="Q167" s="18"/>
      <c r="R167" s="18"/>
      <c r="S167" s="18"/>
    </row>
    <row r="168" spans="1:19" ht="66.75" customHeight="1">
      <c r="A168" s="4" t="s">
        <v>238</v>
      </c>
      <c r="B168" s="13" t="s">
        <v>154</v>
      </c>
      <c r="C168" s="4" t="s">
        <v>237</v>
      </c>
      <c r="D168" s="4"/>
      <c r="E168" s="3" t="s">
        <v>365</v>
      </c>
      <c r="F168" s="3" t="s">
        <v>225</v>
      </c>
      <c r="G168" s="3" t="s">
        <v>151</v>
      </c>
      <c r="H168" s="2"/>
      <c r="I168" s="2"/>
      <c r="J168" s="2"/>
      <c r="K168" s="2"/>
      <c r="L168" s="2"/>
      <c r="M168" s="2"/>
      <c r="N168" s="21"/>
      <c r="O168" s="21"/>
      <c r="P168" s="18"/>
      <c r="Q168" s="18"/>
      <c r="R168" s="18"/>
      <c r="S168" s="18"/>
    </row>
    <row r="169" spans="1:19" ht="18.75">
      <c r="A169" s="4"/>
      <c r="B169" s="14" t="s">
        <v>146</v>
      </c>
      <c r="C169" s="4"/>
      <c r="D169" s="4"/>
      <c r="E169" s="2"/>
      <c r="F169" s="2"/>
      <c r="G169" s="2"/>
      <c r="H169" s="2"/>
      <c r="I169" s="2"/>
      <c r="J169" s="2"/>
      <c r="K169" s="2"/>
      <c r="L169" s="2"/>
      <c r="M169" s="2"/>
      <c r="N169" s="21"/>
      <c r="O169" s="21"/>
      <c r="P169" s="18"/>
      <c r="Q169" s="18"/>
      <c r="R169" s="18"/>
      <c r="S169" s="18"/>
    </row>
    <row r="170" spans="1:19" ht="18.75">
      <c r="A170" s="4"/>
      <c r="B170" s="14" t="s">
        <v>147</v>
      </c>
      <c r="C170" s="4"/>
      <c r="D170" s="4"/>
      <c r="E170" s="2"/>
      <c r="F170" s="2"/>
      <c r="G170" s="2"/>
      <c r="H170" s="2"/>
      <c r="I170" s="2"/>
      <c r="J170" s="2"/>
      <c r="K170" s="2"/>
      <c r="L170" s="2"/>
      <c r="M170" s="2"/>
      <c r="N170" s="21"/>
      <c r="O170" s="21"/>
      <c r="P170" s="18"/>
      <c r="Q170" s="18"/>
      <c r="R170" s="18"/>
      <c r="S170" s="18"/>
    </row>
    <row r="171" spans="1:19" ht="66.75" customHeight="1">
      <c r="A171" s="4" t="s">
        <v>1</v>
      </c>
      <c r="B171" s="13" t="s">
        <v>5</v>
      </c>
      <c r="C171" s="4" t="s">
        <v>2</v>
      </c>
      <c r="D171" s="4"/>
      <c r="E171" s="3" t="s">
        <v>365</v>
      </c>
      <c r="F171" s="3" t="s">
        <v>4</v>
      </c>
      <c r="G171" s="3" t="s">
        <v>151</v>
      </c>
      <c r="H171" s="2"/>
      <c r="I171" s="2"/>
      <c r="J171" s="2"/>
      <c r="K171" s="2"/>
      <c r="L171" s="2"/>
      <c r="M171" s="2"/>
      <c r="N171" s="21"/>
      <c r="O171" s="21"/>
      <c r="P171" s="18"/>
      <c r="Q171" s="18"/>
      <c r="R171" s="18"/>
      <c r="S171" s="18"/>
    </row>
    <row r="172" spans="1:19" ht="18.75">
      <c r="A172" s="4"/>
      <c r="B172" s="14" t="s">
        <v>146</v>
      </c>
      <c r="C172" s="4"/>
      <c r="D172" s="4"/>
      <c r="E172" s="2"/>
      <c r="F172" s="2"/>
      <c r="G172" s="2"/>
      <c r="H172" s="2"/>
      <c r="I172" s="2"/>
      <c r="J172" s="2"/>
      <c r="K172" s="2"/>
      <c r="L172" s="2"/>
      <c r="M172" s="2"/>
      <c r="N172" s="21"/>
      <c r="O172" s="21"/>
      <c r="P172" s="18"/>
      <c r="Q172" s="18"/>
      <c r="R172" s="18"/>
      <c r="S172" s="18"/>
    </row>
    <row r="173" spans="1:19" ht="18.75">
      <c r="A173" s="4"/>
      <c r="B173" s="14" t="s">
        <v>147</v>
      </c>
      <c r="C173" s="4"/>
      <c r="D173" s="4"/>
      <c r="E173" s="2"/>
      <c r="F173" s="2"/>
      <c r="G173" s="2"/>
      <c r="H173" s="2"/>
      <c r="I173" s="2"/>
      <c r="J173" s="2"/>
      <c r="K173" s="2"/>
      <c r="L173" s="2"/>
      <c r="M173" s="2"/>
      <c r="N173" s="21"/>
      <c r="O173" s="21"/>
      <c r="P173" s="18"/>
      <c r="Q173" s="18"/>
      <c r="R173" s="18"/>
      <c r="S173" s="18"/>
    </row>
    <row r="174" spans="1:19" s="12" customFormat="1" ht="126">
      <c r="A174" s="10" t="s">
        <v>235</v>
      </c>
      <c r="B174" s="14" t="s">
        <v>153</v>
      </c>
      <c r="C174" s="10" t="s">
        <v>229</v>
      </c>
      <c r="D174" s="11" t="s">
        <v>148</v>
      </c>
      <c r="E174" s="6" t="s">
        <v>148</v>
      </c>
      <c r="F174" s="6" t="s">
        <v>148</v>
      </c>
      <c r="G174" s="6" t="s">
        <v>148</v>
      </c>
      <c r="H174" s="6" t="s">
        <v>148</v>
      </c>
      <c r="I174" s="6" t="s">
        <v>148</v>
      </c>
      <c r="J174" s="6" t="s">
        <v>148</v>
      </c>
      <c r="K174" s="6"/>
      <c r="L174" s="6"/>
      <c r="M174" s="6"/>
      <c r="N174" s="21"/>
      <c r="O174" s="21"/>
      <c r="P174" s="18"/>
      <c r="Q174" s="18"/>
      <c r="R174" s="18"/>
      <c r="S174" s="18"/>
    </row>
    <row r="175" spans="1:19" s="12" customFormat="1" ht="18.75">
      <c r="A175" s="10"/>
      <c r="B175" s="14" t="s">
        <v>146</v>
      </c>
      <c r="C175" s="10"/>
      <c r="D175" s="11"/>
      <c r="E175" s="6"/>
      <c r="F175" s="6"/>
      <c r="G175" s="6"/>
      <c r="H175" s="6"/>
      <c r="I175" s="6"/>
      <c r="J175" s="6"/>
      <c r="K175" s="6"/>
      <c r="L175" s="6"/>
      <c r="M175" s="6"/>
      <c r="N175" s="21"/>
      <c r="O175" s="21"/>
      <c r="P175" s="18"/>
      <c r="Q175" s="18"/>
      <c r="R175" s="18"/>
      <c r="S175" s="18"/>
    </row>
    <row r="176" spans="1:19" s="12" customFormat="1" ht="18.75">
      <c r="A176" s="10"/>
      <c r="B176" s="14" t="s">
        <v>147</v>
      </c>
      <c r="C176" s="10"/>
      <c r="D176" s="11"/>
      <c r="E176" s="6"/>
      <c r="F176" s="6"/>
      <c r="G176" s="6"/>
      <c r="H176" s="6"/>
      <c r="I176" s="6"/>
      <c r="J176" s="6"/>
      <c r="K176" s="6"/>
      <c r="L176" s="6"/>
      <c r="M176" s="6"/>
      <c r="N176" s="18">
        <f t="shared" ref="N176:S176" si="18">N174</f>
        <v>0</v>
      </c>
      <c r="O176" s="18">
        <f t="shared" si="18"/>
        <v>0</v>
      </c>
      <c r="P176" s="18">
        <f t="shared" si="18"/>
        <v>0</v>
      </c>
      <c r="Q176" s="18">
        <f t="shared" si="18"/>
        <v>0</v>
      </c>
      <c r="R176" s="18">
        <f t="shared" si="18"/>
        <v>0</v>
      </c>
      <c r="S176" s="18">
        <f t="shared" si="18"/>
        <v>0</v>
      </c>
    </row>
    <row r="177" spans="1:19" s="12" customFormat="1" ht="148.5" customHeight="1">
      <c r="A177" s="4" t="s">
        <v>234</v>
      </c>
      <c r="B177" s="13" t="s">
        <v>233</v>
      </c>
      <c r="C177" s="4" t="s">
        <v>232</v>
      </c>
      <c r="D177" s="27" t="s">
        <v>231</v>
      </c>
      <c r="E177" s="3" t="s">
        <v>365</v>
      </c>
      <c r="F177" s="3" t="s">
        <v>230</v>
      </c>
      <c r="G177" s="3" t="s">
        <v>151</v>
      </c>
      <c r="H177" s="2"/>
      <c r="I177" s="2"/>
      <c r="J177" s="2"/>
      <c r="K177" s="19"/>
      <c r="L177" s="3"/>
      <c r="M177" s="19"/>
      <c r="N177" s="21"/>
      <c r="O177" s="21"/>
      <c r="P177" s="18"/>
      <c r="Q177" s="18"/>
      <c r="R177" s="18"/>
      <c r="S177" s="18"/>
    </row>
    <row r="178" spans="1:19" ht="18.75">
      <c r="A178" s="4"/>
      <c r="B178" s="14" t="s">
        <v>146</v>
      </c>
      <c r="C178" s="4"/>
      <c r="D178" s="27"/>
      <c r="E178" s="3"/>
      <c r="F178" s="3"/>
      <c r="G178" s="3"/>
      <c r="H178" s="2"/>
      <c r="I178" s="2"/>
      <c r="J178" s="2"/>
      <c r="K178" s="2"/>
      <c r="L178" s="2"/>
      <c r="M178" s="2"/>
      <c r="N178" s="21"/>
      <c r="O178" s="21"/>
      <c r="P178" s="18"/>
      <c r="Q178" s="18"/>
      <c r="R178" s="18"/>
      <c r="S178" s="18"/>
    </row>
    <row r="179" spans="1:19" ht="18.75">
      <c r="A179" s="4"/>
      <c r="B179" s="14" t="s">
        <v>147</v>
      </c>
      <c r="C179" s="4"/>
      <c r="D179" s="27"/>
      <c r="E179" s="3"/>
      <c r="F179" s="3"/>
      <c r="G179" s="3"/>
      <c r="H179" s="2"/>
      <c r="I179" s="2"/>
      <c r="J179" s="2"/>
      <c r="K179" s="2"/>
      <c r="L179" s="2"/>
      <c r="M179" s="2"/>
      <c r="N179" s="18">
        <f t="shared" ref="N179:S179" si="19">N177</f>
        <v>0</v>
      </c>
      <c r="O179" s="18">
        <f t="shared" si="19"/>
        <v>0</v>
      </c>
      <c r="P179" s="18">
        <f t="shared" si="19"/>
        <v>0</v>
      </c>
      <c r="Q179" s="18">
        <f t="shared" si="19"/>
        <v>0</v>
      </c>
      <c r="R179" s="18">
        <f t="shared" si="19"/>
        <v>0</v>
      </c>
      <c r="S179" s="18">
        <f t="shared" si="19"/>
        <v>0</v>
      </c>
    </row>
    <row r="180" spans="1:19" ht="300" customHeight="1">
      <c r="A180" s="10" t="s">
        <v>228</v>
      </c>
      <c r="B180" s="14" t="s">
        <v>227</v>
      </c>
      <c r="C180" s="10" t="s">
        <v>211</v>
      </c>
      <c r="D180" s="11" t="s">
        <v>148</v>
      </c>
      <c r="E180" s="6" t="s">
        <v>8</v>
      </c>
      <c r="F180" s="6" t="s">
        <v>9</v>
      </c>
      <c r="G180" s="6" t="s">
        <v>10</v>
      </c>
      <c r="H180" s="6" t="s">
        <v>148</v>
      </c>
      <c r="I180" s="6" t="s">
        <v>148</v>
      </c>
      <c r="J180" s="6" t="s">
        <v>148</v>
      </c>
      <c r="K180" s="19"/>
      <c r="L180" s="3"/>
      <c r="M180" s="19"/>
      <c r="N180" s="22"/>
      <c r="O180" s="22"/>
      <c r="P180" s="17"/>
      <c r="Q180" s="17"/>
      <c r="R180" s="17"/>
      <c r="S180" s="17"/>
    </row>
    <row r="181" spans="1:19" ht="18">
      <c r="A181" s="10"/>
      <c r="B181" s="14" t="s">
        <v>146</v>
      </c>
      <c r="C181" s="10"/>
      <c r="D181" s="11"/>
      <c r="E181" s="6"/>
      <c r="F181" s="6"/>
      <c r="G181" s="6"/>
      <c r="H181" s="6"/>
      <c r="I181" s="6"/>
      <c r="J181" s="6"/>
      <c r="K181" s="6"/>
      <c r="L181" s="6"/>
      <c r="M181" s="6"/>
      <c r="N181" s="22"/>
      <c r="O181" s="22"/>
      <c r="P181" s="17"/>
      <c r="Q181" s="17"/>
      <c r="R181" s="17"/>
      <c r="S181" s="17"/>
    </row>
    <row r="182" spans="1:19" ht="18">
      <c r="A182" s="10"/>
      <c r="B182" s="14" t="s">
        <v>147</v>
      </c>
      <c r="C182" s="10"/>
      <c r="D182" s="11"/>
      <c r="E182" s="6"/>
      <c r="F182" s="6"/>
      <c r="G182" s="6"/>
      <c r="H182" s="6"/>
      <c r="I182" s="6"/>
      <c r="J182" s="6"/>
      <c r="K182" s="6"/>
      <c r="L182" s="6"/>
      <c r="M182" s="6"/>
      <c r="N182" s="17">
        <f t="shared" ref="N182:S182" si="20">N180</f>
        <v>0</v>
      </c>
      <c r="O182" s="17">
        <f t="shared" si="20"/>
        <v>0</v>
      </c>
      <c r="P182" s="17">
        <f t="shared" si="20"/>
        <v>0</v>
      </c>
      <c r="Q182" s="17">
        <f t="shared" si="20"/>
        <v>0</v>
      </c>
      <c r="R182" s="17">
        <f t="shared" si="20"/>
        <v>0</v>
      </c>
      <c r="S182" s="17">
        <f t="shared" si="20"/>
        <v>0</v>
      </c>
    </row>
    <row r="183" spans="1:19" ht="341.25" customHeight="1">
      <c r="A183" s="4" t="s">
        <v>226</v>
      </c>
      <c r="B183" s="13" t="s">
        <v>213</v>
      </c>
      <c r="C183" s="4" t="s">
        <v>212</v>
      </c>
      <c r="D183" s="27" t="s">
        <v>150</v>
      </c>
      <c r="E183" s="3"/>
      <c r="F183" s="3"/>
      <c r="G183" s="3"/>
      <c r="H183" s="3"/>
      <c r="I183" s="3"/>
      <c r="J183" s="3"/>
      <c r="K183" s="19"/>
      <c r="L183" s="3"/>
      <c r="M183" s="19"/>
      <c r="N183" s="21"/>
      <c r="O183" s="21"/>
      <c r="P183" s="18"/>
      <c r="Q183" s="18"/>
      <c r="R183" s="18"/>
      <c r="S183" s="18"/>
    </row>
    <row r="184" spans="1:19" ht="18.75">
      <c r="A184" s="4"/>
      <c r="B184" s="14" t="s">
        <v>146</v>
      </c>
      <c r="C184" s="4"/>
      <c r="D184" s="27"/>
      <c r="E184" s="3"/>
      <c r="F184" s="3"/>
      <c r="G184" s="3"/>
      <c r="H184" s="3"/>
      <c r="I184" s="3"/>
      <c r="J184" s="3"/>
      <c r="K184" s="3"/>
      <c r="L184" s="3"/>
      <c r="M184" s="3"/>
      <c r="N184" s="21"/>
      <c r="O184" s="21"/>
      <c r="P184" s="18"/>
      <c r="Q184" s="18"/>
      <c r="R184" s="18"/>
      <c r="S184" s="18"/>
    </row>
    <row r="185" spans="1:19" ht="18.75">
      <c r="A185" s="4"/>
      <c r="B185" s="14" t="s">
        <v>147</v>
      </c>
      <c r="C185" s="4"/>
      <c r="D185" s="27"/>
      <c r="E185" s="3"/>
      <c r="F185" s="3"/>
      <c r="G185" s="3"/>
      <c r="H185" s="3"/>
      <c r="I185" s="3"/>
      <c r="J185" s="3"/>
      <c r="K185" s="3"/>
      <c r="L185" s="3"/>
      <c r="M185" s="3"/>
      <c r="N185" s="21">
        <f t="shared" ref="N185:S185" si="21">N183</f>
        <v>0</v>
      </c>
      <c r="O185" s="21">
        <f t="shared" si="21"/>
        <v>0</v>
      </c>
      <c r="P185" s="21">
        <f t="shared" si="21"/>
        <v>0</v>
      </c>
      <c r="Q185" s="21">
        <f t="shared" si="21"/>
        <v>0</v>
      </c>
      <c r="R185" s="21">
        <f t="shared" si="21"/>
        <v>0</v>
      </c>
      <c r="S185" s="21">
        <f t="shared" si="21"/>
        <v>0</v>
      </c>
    </row>
    <row r="186" spans="1:19" ht="141.75">
      <c r="A186" s="10" t="s">
        <v>210</v>
      </c>
      <c r="B186" s="14" t="s">
        <v>187</v>
      </c>
      <c r="C186" s="10" t="s">
        <v>185</v>
      </c>
      <c r="D186" s="11" t="s">
        <v>148</v>
      </c>
      <c r="E186" s="3"/>
      <c r="F186" s="6" t="s">
        <v>148</v>
      </c>
      <c r="G186" s="6" t="s">
        <v>148</v>
      </c>
      <c r="H186" s="6"/>
      <c r="I186" s="6"/>
      <c r="J186" s="6"/>
      <c r="K186" s="3"/>
      <c r="L186" s="3"/>
      <c r="M186" s="3"/>
      <c r="N186" s="17"/>
      <c r="O186" s="17"/>
      <c r="P186" s="17"/>
      <c r="Q186" s="17"/>
      <c r="R186" s="17"/>
      <c r="S186" s="17"/>
    </row>
    <row r="187" spans="1:19" ht="18">
      <c r="A187" s="10"/>
      <c r="B187" s="14" t="s">
        <v>146</v>
      </c>
      <c r="C187" s="10"/>
      <c r="D187" s="11"/>
      <c r="E187" s="6"/>
      <c r="F187" s="6"/>
      <c r="G187" s="6"/>
      <c r="H187" s="6"/>
      <c r="I187" s="6"/>
      <c r="J187" s="6"/>
      <c r="K187" s="6"/>
      <c r="L187" s="6"/>
      <c r="M187" s="6"/>
      <c r="N187" s="22"/>
      <c r="O187" s="22"/>
      <c r="P187" s="17"/>
      <c r="Q187" s="17"/>
      <c r="R187" s="17"/>
      <c r="S187" s="17"/>
    </row>
    <row r="188" spans="1:19" ht="18">
      <c r="A188" s="10"/>
      <c r="B188" s="14" t="s">
        <v>147</v>
      </c>
      <c r="C188" s="10"/>
      <c r="D188" s="11"/>
      <c r="E188" s="6"/>
      <c r="F188" s="6"/>
      <c r="G188" s="6"/>
      <c r="H188" s="6"/>
      <c r="I188" s="6"/>
      <c r="J188" s="6"/>
      <c r="K188" s="6"/>
      <c r="L188" s="6"/>
      <c r="M188" s="6"/>
      <c r="N188" s="17">
        <f t="shared" ref="N188:S188" si="22">N186</f>
        <v>0</v>
      </c>
      <c r="O188" s="17">
        <f t="shared" si="22"/>
        <v>0</v>
      </c>
      <c r="P188" s="17">
        <f t="shared" si="22"/>
        <v>0</v>
      </c>
      <c r="Q188" s="17">
        <f t="shared" si="22"/>
        <v>0</v>
      </c>
      <c r="R188" s="17">
        <f t="shared" si="22"/>
        <v>0</v>
      </c>
      <c r="S188" s="17">
        <f t="shared" si="22"/>
        <v>0</v>
      </c>
    </row>
    <row r="189" spans="1:19" ht="217.5" customHeight="1">
      <c r="A189" s="4" t="s">
        <v>209</v>
      </c>
      <c r="B189" s="13" t="s">
        <v>208</v>
      </c>
      <c r="C189" s="4" t="s">
        <v>207</v>
      </c>
      <c r="D189" s="27" t="s">
        <v>206</v>
      </c>
      <c r="E189" s="3" t="s">
        <v>365</v>
      </c>
      <c r="F189" s="3" t="s">
        <v>205</v>
      </c>
      <c r="G189" s="3" t="s">
        <v>151</v>
      </c>
      <c r="H189" s="2"/>
      <c r="I189" s="2"/>
      <c r="J189" s="2"/>
      <c r="K189" s="19"/>
      <c r="L189" s="3"/>
      <c r="M189" s="19"/>
      <c r="N189" s="22"/>
      <c r="O189" s="22"/>
      <c r="P189" s="17"/>
      <c r="Q189" s="17"/>
      <c r="R189" s="17"/>
      <c r="S189" s="17"/>
    </row>
    <row r="190" spans="1:19" ht="18.75">
      <c r="A190" s="4"/>
      <c r="B190" s="14" t="s">
        <v>146</v>
      </c>
      <c r="C190" s="4"/>
      <c r="D190" s="27"/>
      <c r="E190" s="3"/>
      <c r="F190" s="3"/>
      <c r="G190" s="3"/>
      <c r="H190" s="2"/>
      <c r="I190" s="2"/>
      <c r="J190" s="2"/>
      <c r="K190" s="2"/>
      <c r="L190" s="2"/>
      <c r="M190" s="2"/>
      <c r="N190" s="21"/>
      <c r="O190" s="21"/>
      <c r="P190" s="18"/>
      <c r="Q190" s="18"/>
      <c r="R190" s="18"/>
      <c r="S190" s="18"/>
    </row>
    <row r="191" spans="1:19" ht="18">
      <c r="A191" s="4"/>
      <c r="B191" s="14" t="s">
        <v>147</v>
      </c>
      <c r="C191" s="4"/>
      <c r="D191" s="27"/>
      <c r="E191" s="3"/>
      <c r="F191" s="3"/>
      <c r="G191" s="3"/>
      <c r="H191" s="2"/>
      <c r="I191" s="2"/>
      <c r="J191" s="2"/>
      <c r="K191" s="2"/>
      <c r="L191" s="2"/>
      <c r="M191" s="2"/>
      <c r="N191" s="22"/>
      <c r="O191" s="22"/>
      <c r="P191" s="17"/>
      <c r="Q191" s="17"/>
      <c r="R191" s="17"/>
      <c r="S191" s="17"/>
    </row>
    <row r="192" spans="1:19" ht="69" customHeight="1">
      <c r="A192" s="4" t="s">
        <v>204</v>
      </c>
      <c r="B192" s="13" t="s">
        <v>177</v>
      </c>
      <c r="C192" s="4" t="s">
        <v>203</v>
      </c>
      <c r="D192" s="27" t="s">
        <v>202</v>
      </c>
      <c r="E192" s="3" t="s">
        <v>365</v>
      </c>
      <c r="F192" s="3" t="s">
        <v>201</v>
      </c>
      <c r="G192" s="3" t="s">
        <v>151</v>
      </c>
      <c r="H192" s="2"/>
      <c r="I192" s="2"/>
      <c r="J192" s="2"/>
      <c r="K192" s="2"/>
      <c r="L192" s="2"/>
      <c r="M192" s="2"/>
      <c r="N192" s="21"/>
      <c r="O192" s="21"/>
      <c r="P192" s="18"/>
      <c r="Q192" s="18"/>
      <c r="R192" s="18"/>
      <c r="S192" s="18"/>
    </row>
    <row r="193" spans="1:19" ht="18.75">
      <c r="A193" s="4"/>
      <c r="B193" s="14" t="s">
        <v>146</v>
      </c>
      <c r="C193" s="4"/>
      <c r="D193" s="27"/>
      <c r="E193" s="3"/>
      <c r="F193" s="3"/>
      <c r="G193" s="3"/>
      <c r="H193" s="2"/>
      <c r="I193" s="2"/>
      <c r="J193" s="2"/>
      <c r="K193" s="2"/>
      <c r="L193" s="2"/>
      <c r="M193" s="2"/>
      <c r="N193" s="21"/>
      <c r="O193" s="21"/>
      <c r="P193" s="18"/>
      <c r="Q193" s="18"/>
      <c r="R193" s="18"/>
      <c r="S193" s="18"/>
    </row>
    <row r="194" spans="1:19" ht="18.75">
      <c r="A194" s="4"/>
      <c r="B194" s="14" t="s">
        <v>147</v>
      </c>
      <c r="C194" s="4"/>
      <c r="D194" s="27"/>
      <c r="E194" s="3"/>
      <c r="F194" s="3"/>
      <c r="G194" s="3"/>
      <c r="H194" s="2"/>
      <c r="I194" s="2"/>
      <c r="J194" s="2"/>
      <c r="K194" s="2"/>
      <c r="L194" s="2"/>
      <c r="M194" s="2"/>
      <c r="N194" s="21"/>
      <c r="O194" s="21"/>
      <c r="P194" s="18"/>
      <c r="Q194" s="18"/>
      <c r="R194" s="18"/>
      <c r="S194" s="18"/>
    </row>
    <row r="195" spans="1:19" ht="66" customHeight="1">
      <c r="A195" s="4" t="s">
        <v>200</v>
      </c>
      <c r="B195" s="13" t="s">
        <v>176</v>
      </c>
      <c r="C195" s="4" t="s">
        <v>199</v>
      </c>
      <c r="D195" s="27" t="s">
        <v>198</v>
      </c>
      <c r="E195" s="3" t="s">
        <v>365</v>
      </c>
      <c r="F195" s="3" t="s">
        <v>197</v>
      </c>
      <c r="G195" s="3" t="s">
        <v>151</v>
      </c>
      <c r="H195" s="2"/>
      <c r="I195" s="2"/>
      <c r="J195" s="2"/>
      <c r="K195" s="2"/>
      <c r="L195" s="2"/>
      <c r="M195" s="2"/>
      <c r="N195" s="21"/>
      <c r="O195" s="21"/>
      <c r="P195" s="18"/>
      <c r="Q195" s="18"/>
      <c r="R195" s="18"/>
      <c r="S195" s="18"/>
    </row>
    <row r="196" spans="1:19" ht="18.75">
      <c r="A196" s="4"/>
      <c r="B196" s="14" t="s">
        <v>146</v>
      </c>
      <c r="C196" s="4"/>
      <c r="D196" s="27"/>
      <c r="E196" s="3"/>
      <c r="F196" s="3"/>
      <c r="G196" s="3"/>
      <c r="H196" s="2"/>
      <c r="I196" s="2"/>
      <c r="J196" s="2"/>
      <c r="K196" s="2"/>
      <c r="L196" s="2"/>
      <c r="M196" s="2"/>
      <c r="N196" s="21"/>
      <c r="O196" s="21"/>
      <c r="P196" s="18"/>
      <c r="Q196" s="18"/>
      <c r="R196" s="18"/>
      <c r="S196" s="18"/>
    </row>
    <row r="197" spans="1:19" ht="18.75">
      <c r="A197" s="4"/>
      <c r="B197" s="14" t="s">
        <v>147</v>
      </c>
      <c r="C197" s="4"/>
      <c r="D197" s="27"/>
      <c r="E197" s="3"/>
      <c r="F197" s="3"/>
      <c r="G197" s="3"/>
      <c r="H197" s="2"/>
      <c r="I197" s="2"/>
      <c r="J197" s="2"/>
      <c r="K197" s="2"/>
      <c r="L197" s="2"/>
      <c r="M197" s="2"/>
      <c r="N197" s="21"/>
      <c r="O197" s="21"/>
      <c r="P197" s="18"/>
      <c r="Q197" s="18"/>
      <c r="R197" s="18"/>
      <c r="S197" s="18"/>
    </row>
    <row r="198" spans="1:19" ht="61.5" customHeight="1">
      <c r="A198" s="4" t="s">
        <v>196</v>
      </c>
      <c r="B198" s="13" t="s">
        <v>175</v>
      </c>
      <c r="C198" s="4" t="s">
        <v>195</v>
      </c>
      <c r="D198" s="27" t="s">
        <v>174</v>
      </c>
      <c r="E198" s="3" t="s">
        <v>365</v>
      </c>
      <c r="F198" s="3" t="s">
        <v>194</v>
      </c>
      <c r="G198" s="3" t="s">
        <v>151</v>
      </c>
      <c r="H198" s="2"/>
      <c r="I198" s="2"/>
      <c r="J198" s="2"/>
      <c r="K198" s="2"/>
      <c r="L198" s="2"/>
      <c r="M198" s="2"/>
      <c r="N198" s="21"/>
      <c r="O198" s="21"/>
      <c r="P198" s="18"/>
      <c r="Q198" s="18"/>
      <c r="R198" s="18"/>
      <c r="S198" s="18"/>
    </row>
    <row r="199" spans="1:19" ht="18.75">
      <c r="A199" s="4"/>
      <c r="B199" s="14" t="s">
        <v>146</v>
      </c>
      <c r="C199" s="4"/>
      <c r="D199" s="27"/>
      <c r="E199" s="3"/>
      <c r="F199" s="3"/>
      <c r="G199" s="3"/>
      <c r="H199" s="2"/>
      <c r="I199" s="2"/>
      <c r="J199" s="2"/>
      <c r="K199" s="2"/>
      <c r="L199" s="2"/>
      <c r="M199" s="2"/>
      <c r="N199" s="21"/>
      <c r="O199" s="21"/>
      <c r="P199" s="18"/>
      <c r="Q199" s="18"/>
      <c r="R199" s="18"/>
      <c r="S199" s="18"/>
    </row>
    <row r="200" spans="1:19" ht="18.75">
      <c r="A200" s="4"/>
      <c r="B200" s="14" t="s">
        <v>147</v>
      </c>
      <c r="C200" s="4"/>
      <c r="D200" s="27"/>
      <c r="E200" s="3"/>
      <c r="F200" s="3"/>
      <c r="G200" s="3"/>
      <c r="H200" s="2"/>
      <c r="I200" s="2"/>
      <c r="J200" s="2"/>
      <c r="K200" s="2"/>
      <c r="L200" s="2"/>
      <c r="M200" s="2"/>
      <c r="N200" s="21"/>
      <c r="O200" s="21"/>
      <c r="P200" s="18"/>
      <c r="Q200" s="18"/>
      <c r="R200" s="18"/>
      <c r="S200" s="18"/>
    </row>
    <row r="201" spans="1:19" ht="382.5">
      <c r="A201" s="4" t="s">
        <v>193</v>
      </c>
      <c r="B201" s="13" t="s">
        <v>173</v>
      </c>
      <c r="C201" s="4" t="s">
        <v>192</v>
      </c>
      <c r="D201" s="27" t="s">
        <v>191</v>
      </c>
      <c r="E201" s="3" t="s">
        <v>7</v>
      </c>
      <c r="F201" s="3" t="s">
        <v>190</v>
      </c>
      <c r="G201" s="3" t="s">
        <v>189</v>
      </c>
      <c r="H201" s="2"/>
      <c r="I201" s="2"/>
      <c r="J201" s="2"/>
      <c r="K201" s="19"/>
      <c r="L201" s="2"/>
      <c r="M201" s="19"/>
      <c r="N201" s="21"/>
      <c r="O201" s="21"/>
      <c r="P201" s="18"/>
      <c r="Q201" s="18"/>
      <c r="R201" s="18"/>
      <c r="S201" s="18"/>
    </row>
    <row r="202" spans="1:19" ht="18.75">
      <c r="A202" s="4"/>
      <c r="B202" s="14" t="s">
        <v>146</v>
      </c>
      <c r="C202" s="4"/>
      <c r="D202" s="27"/>
      <c r="E202" s="3"/>
      <c r="F202" s="3"/>
      <c r="G202" s="3"/>
      <c r="H202" s="2"/>
      <c r="I202" s="2"/>
      <c r="J202" s="2"/>
      <c r="K202" s="2"/>
      <c r="L202" s="2"/>
      <c r="M202" s="2"/>
      <c r="N202" s="21"/>
      <c r="O202" s="21"/>
      <c r="P202" s="18"/>
      <c r="Q202" s="18"/>
      <c r="R202" s="18"/>
      <c r="S202" s="18"/>
    </row>
    <row r="203" spans="1:19" ht="18.75">
      <c r="A203" s="4"/>
      <c r="B203" s="14" t="s">
        <v>147</v>
      </c>
      <c r="C203" s="4"/>
      <c r="D203" s="27"/>
      <c r="E203" s="3"/>
      <c r="F203" s="3"/>
      <c r="G203" s="3"/>
      <c r="H203" s="2"/>
      <c r="I203" s="2"/>
      <c r="J203" s="2"/>
      <c r="K203" s="2"/>
      <c r="L203" s="2"/>
      <c r="M203" s="2"/>
      <c r="N203" s="18">
        <f t="shared" ref="N203:S203" si="23">N201</f>
        <v>0</v>
      </c>
      <c r="O203" s="18">
        <f t="shared" si="23"/>
        <v>0</v>
      </c>
      <c r="P203" s="18">
        <f t="shared" si="23"/>
        <v>0</v>
      </c>
      <c r="Q203" s="18">
        <f t="shared" si="23"/>
        <v>0</v>
      </c>
      <c r="R203" s="18">
        <f t="shared" si="23"/>
        <v>0</v>
      </c>
      <c r="S203" s="18">
        <f t="shared" si="23"/>
        <v>0</v>
      </c>
    </row>
    <row r="204" spans="1:19" ht="31.5">
      <c r="A204" s="8" t="s">
        <v>148</v>
      </c>
      <c r="B204" s="15" t="s">
        <v>186</v>
      </c>
      <c r="C204" s="8" t="s">
        <v>148</v>
      </c>
      <c r="D204" s="9" t="s">
        <v>148</v>
      </c>
      <c r="E204" s="5" t="s">
        <v>148</v>
      </c>
      <c r="F204" s="5" t="s">
        <v>148</v>
      </c>
      <c r="G204" s="5" t="s">
        <v>148</v>
      </c>
      <c r="H204" s="5" t="s">
        <v>148</v>
      </c>
      <c r="I204" s="5" t="s">
        <v>148</v>
      </c>
      <c r="J204" s="5" t="s">
        <v>148</v>
      </c>
      <c r="K204" s="5"/>
      <c r="L204" s="5"/>
      <c r="M204" s="5"/>
      <c r="N204" s="16">
        <f t="shared" ref="N204:S204" si="24">N8</f>
        <v>0</v>
      </c>
      <c r="O204" s="16">
        <f t="shared" si="24"/>
        <v>0</v>
      </c>
      <c r="P204" s="16">
        <f t="shared" si="24"/>
        <v>0</v>
      </c>
      <c r="Q204" s="16">
        <f t="shared" si="24"/>
        <v>0</v>
      </c>
      <c r="R204" s="16">
        <f t="shared" si="24"/>
        <v>537.1</v>
      </c>
      <c r="S204" s="16">
        <f t="shared" si="24"/>
        <v>0</v>
      </c>
    </row>
    <row r="205" spans="1:19" ht="18">
      <c r="A205" s="8"/>
      <c r="B205" s="14" t="s">
        <v>146</v>
      </c>
      <c r="C205" s="8"/>
      <c r="D205" s="9"/>
      <c r="E205" s="5"/>
      <c r="F205" s="5"/>
      <c r="G205" s="5"/>
      <c r="H205" s="5"/>
      <c r="I205" s="5"/>
      <c r="J205" s="5"/>
      <c r="K205" s="5"/>
      <c r="L205" s="5"/>
      <c r="M205" s="5"/>
      <c r="N205" s="23"/>
      <c r="O205" s="23"/>
      <c r="P205" s="16"/>
      <c r="Q205" s="16"/>
      <c r="R205" s="16"/>
      <c r="S205" s="16"/>
    </row>
    <row r="206" spans="1:19" ht="18">
      <c r="A206" s="8"/>
      <c r="B206" s="14" t="s">
        <v>147</v>
      </c>
      <c r="C206" s="8"/>
      <c r="D206" s="9"/>
      <c r="E206" s="5"/>
      <c r="F206" s="5"/>
      <c r="G206" s="5"/>
      <c r="H206" s="5"/>
      <c r="I206" s="5"/>
      <c r="J206" s="5"/>
      <c r="K206" s="5"/>
      <c r="L206" s="5"/>
      <c r="M206" s="5"/>
      <c r="N206" s="16">
        <f t="shared" ref="N206:S206" si="25">N204</f>
        <v>0</v>
      </c>
      <c r="O206" s="16">
        <f t="shared" si="25"/>
        <v>0</v>
      </c>
      <c r="P206" s="16">
        <f t="shared" si="25"/>
        <v>0</v>
      </c>
      <c r="Q206" s="16">
        <f t="shared" si="25"/>
        <v>0</v>
      </c>
      <c r="R206" s="16">
        <f t="shared" si="25"/>
        <v>537.1</v>
      </c>
      <c r="S206" s="16">
        <f t="shared" si="25"/>
        <v>0</v>
      </c>
    </row>
    <row r="207" spans="1:19" ht="136.5" customHeight="1">
      <c r="A207" s="45" t="s">
        <v>364</v>
      </c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7"/>
    </row>
  </sheetData>
  <mergeCells count="14">
    <mergeCell ref="P5:P6"/>
    <mergeCell ref="Q5:Q6"/>
    <mergeCell ref="R5:S5"/>
    <mergeCell ref="A207:S207"/>
    <mergeCell ref="P1:S1"/>
    <mergeCell ref="A3:S3"/>
    <mergeCell ref="A4:C6"/>
    <mergeCell ref="D4:D6"/>
    <mergeCell ref="E4:M4"/>
    <mergeCell ref="N4:S4"/>
    <mergeCell ref="E5:G5"/>
    <mergeCell ref="H5:J5"/>
    <mergeCell ref="K5:M5"/>
    <mergeCell ref="N5:O5"/>
  </mergeCells>
  <phoneticPr fontId="0" type="noConversion"/>
  <printOptions horizontalCentered="1" gridLines="1"/>
  <pageMargins left="0.19685039370078741" right="0.19685039370078741" top="0.98425196850393704" bottom="0.59055118110236227" header="0.51181102362204722" footer="0.51181102362204722"/>
  <pageSetup paperSize="8" scale="60" fitToHeight="0" orientation="landscape" r:id="rId1"/>
  <headerFooter alignWithMargins="0">
    <oddFooter>Страница 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Действующий</vt:lpstr>
      <vt:lpstr>Принимаемый</vt:lpstr>
      <vt:lpstr>Действующий!Заголовки_для_печати</vt:lpstr>
      <vt:lpstr>Принимаемый!Заголовки_для_печати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Kolib</cp:lastModifiedBy>
  <cp:lastPrinted>2019-11-27T03:59:41Z</cp:lastPrinted>
  <dcterms:created xsi:type="dcterms:W3CDTF">2014-02-19T03:58:20Z</dcterms:created>
  <dcterms:modified xsi:type="dcterms:W3CDTF">2019-11-27T04:17:24Z</dcterms:modified>
</cp:coreProperties>
</file>